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S:\Shared\RP Shared\Lit SME Projects\GRTX\"/>
    </mc:Choice>
  </mc:AlternateContent>
  <bookViews>
    <workbookView xWindow="0" yWindow="0" windowWidth="23040" windowHeight="9195" tabRatio="500"/>
  </bookViews>
  <sheets>
    <sheet name="Work Information" sheetId="1" r:id="rId1"/>
    <sheet name="Where to Find My Case Number" sheetId="3" r:id="rId2"/>
    <sheet name="Where to Insert Titles" sheetId="4" r:id="rId3"/>
    <sheet name="Office Use" sheetId="5" state="hidden" r:id="rId4"/>
  </sheets>
  <definedNames>
    <definedName name="_xlnm._FilterDatabase" localSheetId="0" hidden="1">'Work Information'!$A$7:$F$57</definedName>
  </definedNames>
  <calcPr calcId="162913" iterate="1" iterateDelta="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1" l="1"/>
  <c r="F13" i="1"/>
  <c r="F15" i="1"/>
  <c r="F16" i="1"/>
  <c r="F18" i="1"/>
  <c r="F19" i="1"/>
  <c r="F20" i="1"/>
  <c r="F21" i="1"/>
  <c r="F23" i="1"/>
  <c r="F25"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26" i="1" l="1"/>
  <c r="F24" i="1" s="1"/>
  <c r="F22" i="1" s="1"/>
  <c r="F17" i="1" s="1"/>
  <c r="F14" i="1" s="1"/>
  <c r="F11" i="1" s="1"/>
  <c r="F10" i="1" s="1"/>
  <c r="F9" i="1" s="1"/>
  <c r="F8" i="1" s="1"/>
  <c r="G8" i="1" l="1"/>
  <c r="A36" i="5" l="1"/>
  <c r="A6" i="5" l="1"/>
  <c r="K6" i="5" s="1"/>
  <c r="A9" i="5"/>
  <c r="F6" i="5" l="1"/>
  <c r="C6" i="5"/>
  <c r="E6" i="5" s="1"/>
  <c r="B6" i="5"/>
  <c r="A7" i="5"/>
  <c r="K7" i="5" s="1"/>
  <c r="A8" i="5"/>
  <c r="K8" i="5" s="1"/>
  <c r="K9" i="5"/>
  <c r="A10" i="5"/>
  <c r="A11" i="5"/>
  <c r="K11" i="5" s="1"/>
  <c r="A12" i="5"/>
  <c r="K12" i="5" s="1"/>
  <c r="A13" i="5"/>
  <c r="F13" i="5" s="1"/>
  <c r="A14" i="5"/>
  <c r="C14" i="5" s="1"/>
  <c r="E14" i="5" s="1"/>
  <c r="A15" i="5"/>
  <c r="C15" i="5" s="1"/>
  <c r="A16" i="5"/>
  <c r="A17" i="5"/>
  <c r="A18" i="5"/>
  <c r="K18" i="5" s="1"/>
  <c r="A19" i="5"/>
  <c r="K19" i="5" s="1"/>
  <c r="A20" i="5"/>
  <c r="K20" i="5" s="1"/>
  <c r="A21" i="5"/>
  <c r="F21" i="5" s="1"/>
  <c r="A22" i="5"/>
  <c r="C22" i="5" s="1"/>
  <c r="E22" i="5" s="1"/>
  <c r="A23" i="5"/>
  <c r="A24" i="5"/>
  <c r="A25" i="5"/>
  <c r="A26" i="5"/>
  <c r="K26" i="5" s="1"/>
  <c r="A27" i="5"/>
  <c r="K27" i="5" s="1"/>
  <c r="A28" i="5"/>
  <c r="K28" i="5" s="1"/>
  <c r="A29" i="5"/>
  <c r="F29" i="5" s="1"/>
  <c r="A30" i="5"/>
  <c r="C30" i="5" s="1"/>
  <c r="E30" i="5" s="1"/>
  <c r="A31" i="5"/>
  <c r="A32" i="5"/>
  <c r="A33" i="5"/>
  <c r="A34" i="5"/>
  <c r="K34" i="5" s="1"/>
  <c r="A35" i="5"/>
  <c r="K35" i="5" s="1"/>
  <c r="K36" i="5"/>
  <c r="A37" i="5"/>
  <c r="F37" i="5" s="1"/>
  <c r="A38" i="5"/>
  <c r="C38" i="5" s="1"/>
  <c r="E38" i="5" s="1"/>
  <c r="A39" i="5"/>
  <c r="A40" i="5"/>
  <c r="A41" i="5"/>
  <c r="A42" i="5"/>
  <c r="K42" i="5" s="1"/>
  <c r="A43" i="5"/>
  <c r="K43" i="5" s="1"/>
  <c r="A44" i="5"/>
  <c r="K44" i="5" s="1"/>
  <c r="A45" i="5"/>
  <c r="F45" i="5" s="1"/>
  <c r="A46" i="5"/>
  <c r="C46" i="5" s="1"/>
  <c r="E46" i="5" s="1"/>
  <c r="A47" i="5"/>
  <c r="C47" i="5" s="1"/>
  <c r="A48" i="5"/>
  <c r="A49" i="5"/>
  <c r="A50" i="5"/>
  <c r="K50" i="5" s="1"/>
  <c r="A51" i="5"/>
  <c r="K51" i="5" s="1"/>
  <c r="A52" i="5"/>
  <c r="K52" i="5" s="1"/>
  <c r="A53" i="5"/>
  <c r="F53" i="5" s="1"/>
  <c r="A54" i="5"/>
  <c r="C54" i="5" s="1"/>
  <c r="E54" i="5" s="1"/>
  <c r="A55" i="5"/>
  <c r="E47" i="5" l="1"/>
  <c r="E15" i="5"/>
  <c r="F20" i="5"/>
  <c r="B36" i="5"/>
  <c r="F12" i="5"/>
  <c r="B29" i="5"/>
  <c r="B28" i="5"/>
  <c r="C23" i="5"/>
  <c r="E23" i="5" s="1"/>
  <c r="B53" i="5"/>
  <c r="B21" i="5"/>
  <c r="C24" i="5"/>
  <c r="E24" i="5" s="1"/>
  <c r="B52" i="5"/>
  <c r="B20" i="5"/>
  <c r="C31" i="5"/>
  <c r="E31" i="5" s="1"/>
  <c r="F52" i="5"/>
  <c r="C16" i="5"/>
  <c r="E16" i="5" s="1"/>
  <c r="B45" i="5"/>
  <c r="B13" i="5"/>
  <c r="C32" i="5"/>
  <c r="E32" i="5" s="1"/>
  <c r="F44" i="5"/>
  <c r="C55" i="5"/>
  <c r="E55" i="5" s="1"/>
  <c r="B44" i="5"/>
  <c r="B12" i="5"/>
  <c r="C39" i="5"/>
  <c r="E39" i="5" s="1"/>
  <c r="F36" i="5"/>
  <c r="B37" i="5"/>
  <c r="C40" i="5"/>
  <c r="E40" i="5" s="1"/>
  <c r="F28" i="5"/>
  <c r="C48" i="5"/>
  <c r="E48" i="5" s="1"/>
  <c r="F51" i="5"/>
  <c r="F43" i="5"/>
  <c r="F35" i="5"/>
  <c r="F27" i="5"/>
  <c r="F19" i="5"/>
  <c r="F11" i="5"/>
  <c r="K49" i="5"/>
  <c r="K41" i="5"/>
  <c r="K33" i="5"/>
  <c r="K25" i="5"/>
  <c r="K17" i="5"/>
  <c r="B43" i="5"/>
  <c r="B27" i="5"/>
  <c r="C17" i="5"/>
  <c r="C41" i="5"/>
  <c r="F50" i="5"/>
  <c r="F42" i="5"/>
  <c r="F34" i="5"/>
  <c r="F26" i="5"/>
  <c r="F18" i="5"/>
  <c r="K48" i="5"/>
  <c r="K40" i="5"/>
  <c r="K32" i="5"/>
  <c r="K24" i="5"/>
  <c r="K16" i="5"/>
  <c r="B11" i="5"/>
  <c r="B50" i="5"/>
  <c r="B42" i="5"/>
  <c r="B34" i="5"/>
  <c r="B26" i="5"/>
  <c r="B18" i="5"/>
  <c r="C18" i="5"/>
  <c r="E18" i="5" s="1"/>
  <c r="C26" i="5"/>
  <c r="E26" i="5" s="1"/>
  <c r="C34" i="5"/>
  <c r="E34" i="5" s="1"/>
  <c r="C42" i="5"/>
  <c r="E42" i="5" s="1"/>
  <c r="C50" i="5"/>
  <c r="E50" i="5" s="1"/>
  <c r="E51" i="5"/>
  <c r="F49" i="5"/>
  <c r="F41" i="5"/>
  <c r="F33" i="5"/>
  <c r="F25" i="5"/>
  <c r="F17" i="5"/>
  <c r="K55" i="5"/>
  <c r="K47" i="5"/>
  <c r="K39" i="5"/>
  <c r="K31" i="5"/>
  <c r="K23" i="5"/>
  <c r="K15" i="5"/>
  <c r="B49" i="5"/>
  <c r="B41" i="5"/>
  <c r="B33" i="5"/>
  <c r="B25" i="5"/>
  <c r="B17" i="5"/>
  <c r="C11" i="5"/>
  <c r="E11" i="5" s="1"/>
  <c r="C19" i="5"/>
  <c r="E19" i="5" s="1"/>
  <c r="C27" i="5"/>
  <c r="E27" i="5" s="1"/>
  <c r="C35" i="5"/>
  <c r="E35" i="5" s="1"/>
  <c r="C43" i="5"/>
  <c r="E43" i="5" s="1"/>
  <c r="C51" i="5"/>
  <c r="F48" i="5"/>
  <c r="F40" i="5"/>
  <c r="F32" i="5"/>
  <c r="F24" i="5"/>
  <c r="F16" i="5"/>
  <c r="K54" i="5"/>
  <c r="K46" i="5"/>
  <c r="K38" i="5"/>
  <c r="K30" i="5"/>
  <c r="K22" i="5"/>
  <c r="K14" i="5"/>
  <c r="B48" i="5"/>
  <c r="B40" i="5"/>
  <c r="B32" i="5"/>
  <c r="B24" i="5"/>
  <c r="B16" i="5"/>
  <c r="C12" i="5"/>
  <c r="C20" i="5"/>
  <c r="E20" i="5" s="1"/>
  <c r="C28" i="5"/>
  <c r="E28" i="5" s="1"/>
  <c r="C36" i="5"/>
  <c r="E36" i="5" s="1"/>
  <c r="C44" i="5"/>
  <c r="E44" i="5" s="1"/>
  <c r="C52" i="5"/>
  <c r="E52" i="5" s="1"/>
  <c r="E41" i="5"/>
  <c r="E17" i="5"/>
  <c r="F55" i="5"/>
  <c r="F47" i="5"/>
  <c r="F39" i="5"/>
  <c r="F31" i="5"/>
  <c r="F23" i="5"/>
  <c r="F15" i="5"/>
  <c r="K53" i="5"/>
  <c r="K45" i="5"/>
  <c r="K37" i="5"/>
  <c r="K29" i="5"/>
  <c r="K21" i="5"/>
  <c r="K13" i="5"/>
  <c r="B51" i="5"/>
  <c r="B35" i="5"/>
  <c r="B19" i="5"/>
  <c r="C33" i="5"/>
  <c r="E33" i="5" s="1"/>
  <c r="C49" i="5"/>
  <c r="E49" i="5" s="1"/>
  <c r="B55" i="5"/>
  <c r="B47" i="5"/>
  <c r="B39" i="5"/>
  <c r="B31" i="5"/>
  <c r="B23" i="5"/>
  <c r="B15" i="5"/>
  <c r="C13" i="5"/>
  <c r="E13" i="5" s="1"/>
  <c r="C21" i="5"/>
  <c r="E21" i="5" s="1"/>
  <c r="C29" i="5"/>
  <c r="E29" i="5" s="1"/>
  <c r="C37" i="5"/>
  <c r="E37" i="5" s="1"/>
  <c r="C45" i="5"/>
  <c r="E45" i="5" s="1"/>
  <c r="C53" i="5"/>
  <c r="E53" i="5" s="1"/>
  <c r="F54" i="5"/>
  <c r="F46" i="5"/>
  <c r="F38" i="5"/>
  <c r="F30" i="5"/>
  <c r="F22" i="5"/>
  <c r="F14" i="5"/>
  <c r="C25" i="5"/>
  <c r="E25" i="5" s="1"/>
  <c r="B54" i="5"/>
  <c r="B46" i="5"/>
  <c r="B38" i="5"/>
  <c r="B30" i="5"/>
  <c r="B22" i="5"/>
  <c r="B14" i="5"/>
  <c r="B7" i="5"/>
  <c r="C9" i="5"/>
  <c r="E9" i="5" s="1"/>
  <c r="B9" i="5"/>
  <c r="F9" i="5"/>
  <c r="C10" i="5"/>
  <c r="F10" i="5"/>
  <c r="K10" i="5"/>
  <c r="E10" i="5"/>
  <c r="B10" i="5"/>
  <c r="B8" i="5"/>
  <c r="C8" i="5"/>
  <c r="E8" i="5" s="1"/>
  <c r="F8" i="5"/>
  <c r="C7" i="5"/>
  <c r="F7" i="5"/>
  <c r="G9" i="1"/>
  <c r="G10" i="1"/>
  <c r="G11" i="1"/>
  <c r="G12" i="1"/>
  <c r="G13" i="1"/>
  <c r="G14" i="1"/>
  <c r="I6" i="5" l="1"/>
  <c r="M6" i="5"/>
  <c r="M9" i="5"/>
  <c r="L6" i="5"/>
  <c r="E12" i="5"/>
  <c r="L9" i="5"/>
  <c r="E7" i="5"/>
  <c r="D11" i="5"/>
  <c r="G11" i="5" s="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N9" i="5" l="1"/>
  <c r="I2" i="5" s="1"/>
  <c r="N6" i="5"/>
  <c r="O6" i="5" s="1"/>
  <c r="D54" i="5"/>
  <c r="G54" i="5" s="1"/>
  <c r="D24" i="5"/>
  <c r="G24" i="5" s="1"/>
  <c r="D18" i="5"/>
  <c r="G18" i="5" s="1"/>
  <c r="D43" i="5"/>
  <c r="G43" i="5" s="1"/>
  <c r="D39" i="5"/>
  <c r="G39" i="5" s="1"/>
  <c r="D25" i="5"/>
  <c r="G25" i="5" s="1"/>
  <c r="D46" i="5"/>
  <c r="G46" i="5" s="1"/>
  <c r="D23" i="5"/>
  <c r="G23" i="5" s="1"/>
  <c r="D6" i="5"/>
  <c r="D53" i="5"/>
  <c r="G53" i="5" s="1"/>
  <c r="D45" i="5"/>
  <c r="G45" i="5" s="1"/>
  <c r="D37" i="5"/>
  <c r="G37" i="5" s="1"/>
  <c r="D52" i="5"/>
  <c r="G52" i="5" s="1"/>
  <c r="D29" i="5"/>
  <c r="G29" i="5" s="1"/>
  <c r="D44" i="5"/>
  <c r="G44" i="5" s="1"/>
  <c r="D51" i="5"/>
  <c r="G51" i="5" s="1"/>
  <c r="D21" i="5"/>
  <c r="G21" i="5" s="1"/>
  <c r="D36" i="5"/>
  <c r="G36" i="5" s="1"/>
  <c r="D41" i="5"/>
  <c r="G41" i="5" s="1"/>
  <c r="D12" i="5"/>
  <c r="G12" i="5" s="1"/>
  <c r="D13" i="5"/>
  <c r="G13" i="5" s="1"/>
  <c r="D28" i="5"/>
  <c r="G28" i="5" s="1"/>
  <c r="D35" i="5"/>
  <c r="G35" i="5" s="1"/>
  <c r="D20" i="5"/>
  <c r="G20" i="5" s="1"/>
  <c r="D27" i="5"/>
  <c r="G27" i="5" s="1"/>
  <c r="D31" i="5"/>
  <c r="G31" i="5" s="1"/>
  <c r="D19" i="5"/>
  <c r="G19" i="5" s="1"/>
  <c r="D16" i="5"/>
  <c r="G16" i="5" s="1"/>
  <c r="D15" i="5"/>
  <c r="G15" i="5" s="1"/>
  <c r="D33" i="5"/>
  <c r="G33" i="5" s="1"/>
  <c r="D10" i="5"/>
  <c r="G10" i="5" s="1"/>
  <c r="D38" i="5"/>
  <c r="G38" i="5" s="1"/>
  <c r="D55" i="5"/>
  <c r="G55" i="5" s="1"/>
  <c r="D50" i="5"/>
  <c r="G50" i="5" s="1"/>
  <c r="D48" i="5"/>
  <c r="G48" i="5" s="1"/>
  <c r="D30" i="5"/>
  <c r="G30" i="5" s="1"/>
  <c r="D49" i="5"/>
  <c r="G49" i="5" s="1"/>
  <c r="D17" i="5"/>
  <c r="G17" i="5" s="1"/>
  <c r="D40" i="5"/>
  <c r="G40" i="5" s="1"/>
  <c r="D22" i="5"/>
  <c r="G22" i="5" s="1"/>
  <c r="D34" i="5"/>
  <c r="G34" i="5" s="1"/>
  <c r="D42" i="5"/>
  <c r="G42" i="5" s="1"/>
  <c r="D32" i="5"/>
  <c r="G32" i="5" s="1"/>
  <c r="D14" i="5"/>
  <c r="G14" i="5" s="1"/>
  <c r="D47" i="5"/>
  <c r="G47" i="5" s="1"/>
  <c r="D26" i="5"/>
  <c r="G26" i="5" s="1"/>
  <c r="D7" i="5"/>
  <c r="G7" i="5" s="1"/>
  <c r="D8" i="5"/>
  <c r="G8" i="5" s="1"/>
  <c r="D9" i="5"/>
  <c r="G9" i="5" s="1"/>
  <c r="F1" i="5" l="1"/>
  <c r="G6" i="5"/>
  <c r="F2" i="5" s="1"/>
  <c r="I1" i="5" l="1"/>
  <c r="O9" i="5" s="1"/>
  <c r="Q12" i="5"/>
</calcChain>
</file>

<file path=xl/sharedStrings.xml><?xml version="1.0" encoding="utf-8"?>
<sst xmlns="http://schemas.openxmlformats.org/spreadsheetml/2006/main" count="42" uniqueCount="41">
  <si>
    <t>Column Instructions</t>
  </si>
  <si>
    <t xml:space="preserve">Insert Case Number Here </t>
  </si>
  <si>
    <t>[Required]</t>
  </si>
  <si>
    <t>This is the Complete List of Works for:</t>
  </si>
  <si>
    <t>Work Number</t>
  </si>
  <si>
    <t>List of All Work Titles</t>
  </si>
  <si>
    <r>
      <rPr>
        <b/>
        <sz val="11"/>
        <color rgb="FFFF0000"/>
        <rFont val="Georgia"/>
        <family val="1"/>
      </rPr>
      <t>REQUIRED</t>
    </r>
    <r>
      <rPr>
        <b/>
        <sz val="11"/>
        <color theme="1"/>
        <rFont val="Georgia"/>
        <family val="1"/>
      </rPr>
      <t>: Title of Work</t>
    </r>
  </si>
  <si>
    <r>
      <rPr>
        <b/>
        <sz val="11"/>
        <color rgb="FFFF0000"/>
        <rFont val="Georgia"/>
        <family val="1"/>
      </rPr>
      <t>REQUIRED</t>
    </r>
    <r>
      <rPr>
        <b/>
        <sz val="11"/>
        <color theme="1"/>
        <rFont val="Georgia"/>
        <family val="1"/>
      </rPr>
      <t xml:space="preserve">: Month/Day/Year of Publication </t>
    </r>
  </si>
  <si>
    <r>
      <rPr>
        <b/>
        <sz val="11"/>
        <color rgb="FFFF0000"/>
        <rFont val="Georgia"/>
        <family val="1"/>
      </rPr>
      <t>REQUIRED</t>
    </r>
    <r>
      <rPr>
        <b/>
        <sz val="11"/>
        <color theme="1"/>
        <rFont val="Georgia"/>
        <family val="1"/>
      </rPr>
      <t>: Number of Words</t>
    </r>
  </si>
  <si>
    <t>MinStart Month:</t>
  </si>
  <si>
    <t xml:space="preserve">Month Diff: </t>
  </si>
  <si>
    <t>MaxEnd Month:</t>
  </si>
  <si>
    <t>Adjusted end month</t>
  </si>
  <si>
    <t>PubDate</t>
  </si>
  <si>
    <t>StartDate</t>
  </si>
  <si>
    <t>EndDate</t>
  </si>
  <si>
    <t>StartMonth</t>
  </si>
  <si>
    <t>EndMonth</t>
  </si>
  <si>
    <t>currentM</t>
  </si>
  <si>
    <t>Year Crossover</t>
  </si>
  <si>
    <t>Year</t>
  </si>
  <si>
    <t>MaxYear</t>
  </si>
  <si>
    <t>MinYear</t>
  </si>
  <si>
    <t>diff</t>
  </si>
  <si>
    <t>Consecutive years?</t>
  </si>
  <si>
    <t>Within 3 Consecutive Months?</t>
  </si>
  <si>
    <t>Things to check:</t>
  </si>
  <si>
    <t>If any of the publication dates will cause a year to year crossover in start dates - uses MinMonth to identify Jan, Feb</t>
  </si>
  <si>
    <t>If any of the publication dates will cause a year to year crossover in end dates - uses StartMonth and End Month to check, but could probably used MaxMonth to Nov, Dec.</t>
  </si>
  <si>
    <t>After adjusting starting months, in cases where there are year crossovers, the end month is calculated by adding 4 months to start month</t>
  </si>
  <si>
    <t>MaxPubDt</t>
  </si>
  <si>
    <t>MinPubDt</t>
  </si>
  <si>
    <t>Day Diff:</t>
  </si>
  <si>
    <t>MinMonth</t>
  </si>
  <si>
    <r>
      <rPr>
        <b/>
        <sz val="11"/>
        <color rgb="FFFF0000"/>
        <rFont val="Georgia"/>
        <family val="1"/>
      </rPr>
      <t>REQUIRED</t>
    </r>
    <r>
      <rPr>
        <b/>
        <sz val="11"/>
        <color theme="1"/>
        <rFont val="Georgia"/>
        <family val="1"/>
      </rPr>
      <t>: Filename of Work</t>
    </r>
  </si>
  <si>
    <t xml:space="preserve">You must enter the title of each work and the filename for each file in the spaces below. Each filename must match the title of the work contained in that file word for word. For example, if you are registering a work titled "The Birthday Party" and uploading the work in a PDF file, the filename for that work should be "The Birthday Party.pdf."
</t>
  </si>
  <si>
    <t>Missing Information</t>
  </si>
  <si>
    <t xml:space="preserve">Enter the publication date for each work. All the works must be first published as part of a website or online platform within three calendar months. For each publication date, please enter the month, day, and year in this format: 03/01/2020. 
</t>
  </si>
  <si>
    <t xml:space="preserve">Enter the number of words in each work. Each work must contain between 50 and 17,500 words. Do not include the titles in the word counts.
</t>
  </si>
  <si>
    <t xml:space="preserve">You must provide the title of each work in the application itself. To do so, copy the contents of this column (including the commas) and paste that information into the field marked “Titles of Works Being Registered” on the “Titles of the Works” screen. (For more info, click the tab below labeled “Where to Insert Titles.”)
</t>
  </si>
  <si>
    <r>
      <t>If information is missing from the form, this column will identify the spaces that need to be fixed.</t>
    </r>
    <r>
      <rPr>
        <b/>
        <sz val="12"/>
        <color theme="1"/>
        <rFont val="Georgia"/>
        <family val="1"/>
      </rPr>
      <t xml:space="preserve">
Important Note:</t>
    </r>
    <r>
      <rPr>
        <sz val="12"/>
        <color theme="1"/>
        <rFont val="Georgia"/>
        <family val="1"/>
      </rPr>
      <t xml:space="preserve"> 
This form will not generate an error message if one or more titles do not match their respective filenames. You are responsible for ensuring that the titles and filenames match word for word.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</si>
</sst>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13"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Georgia"/>
      <family val="1"/>
    </font>
    <font>
      <b/>
      <sz val="12"/>
      <color rgb="FFFF0000"/>
      <name val="Georgia"/>
      <family val="1"/>
    </font>
    <font>
      <sz val="12"/>
      <name val="Georgia"/>
      <family val="1"/>
    </font>
    <font>
      <b/>
      <sz val="12"/>
      <color theme="1"/>
      <name val="Georgia"/>
      <family val="1"/>
    </font>
    <font>
      <sz val="11"/>
      <color theme="1"/>
      <name val="Times New Roman"/>
      <family val="1"/>
    </font>
    <font>
      <b/>
      <sz val="11"/>
      <color theme="1"/>
      <name val="Georgia"/>
      <family val="1"/>
    </font>
    <font>
      <b/>
      <sz val="11"/>
      <color rgb="FFFF0000"/>
      <name val="Georgia"/>
      <family val="1"/>
    </font>
    <font>
      <sz val="11"/>
      <color theme="1"/>
      <name val="Georgia"/>
      <family val="1"/>
    </font>
    <font>
      <sz val="12"/>
      <color theme="0"/>
      <name val="Georgia"/>
      <family val="1"/>
    </font>
    <font>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gradientFill degree="90">
        <stop position="0">
          <color theme="0"/>
        </stop>
        <stop position="1">
          <color rgb="FFFFFF00"/>
        </stop>
      </gradientFill>
    </fill>
    <fill>
      <patternFill patternType="solid">
        <fgColor theme="9"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1">
    <xf numFmtId="0" fontId="0" fillId="0" borderId="0">
      <protection locked="0"/>
    </xf>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35">
    <xf numFmtId="0" fontId="0" fillId="0" borderId="0" xfId="0">
      <protection locked="0"/>
    </xf>
    <xf numFmtId="0" fontId="5" fillId="4" borderId="1" xfId="0" applyFont="1" applyFill="1" applyBorder="1" applyAlignment="1" applyProtection="1">
      <alignment horizontal="left" vertical="top" wrapText="1"/>
    </xf>
    <xf numFmtId="0" fontId="3" fillId="4" borderId="6" xfId="0" applyFont="1" applyFill="1" applyBorder="1" applyAlignment="1" applyProtection="1">
      <alignment vertical="top" wrapText="1"/>
    </xf>
    <xf numFmtId="0" fontId="3" fillId="0" borderId="0" xfId="0" applyFont="1" applyFill="1" applyProtection="1"/>
    <xf numFmtId="14" fontId="3" fillId="0" borderId="0" xfId="0" applyNumberFormat="1" applyFont="1" applyFill="1" applyProtection="1"/>
    <xf numFmtId="0" fontId="3" fillId="0" borderId="0" xfId="0" applyFont="1">
      <protection locked="0"/>
    </xf>
    <xf numFmtId="0" fontId="3" fillId="0" borderId="0" xfId="0" applyFont="1" applyProtection="1"/>
    <xf numFmtId="0" fontId="3" fillId="0" borderId="0" xfId="0" applyFont="1" applyProtection="1">
      <protection locked="0"/>
    </xf>
    <xf numFmtId="0" fontId="3" fillId="0" borderId="0" xfId="0" applyFont="1" applyAlignment="1" applyProtection="1">
      <alignment horizontal="center"/>
    </xf>
    <xf numFmtId="0" fontId="3" fillId="0" borderId="0" xfId="0" applyFont="1" applyAlignment="1" applyProtection="1">
      <alignment wrapText="1"/>
      <protection locked="0"/>
    </xf>
    <xf numFmtId="0" fontId="3" fillId="0" borderId="0" xfId="0" applyFont="1" applyProtection="1">
      <protection hidden="1"/>
    </xf>
    <xf numFmtId="0" fontId="3" fillId="0" borderId="0" xfId="0" applyNumberFormat="1" applyFont="1" applyProtection="1">
      <protection hidden="1"/>
    </xf>
    <xf numFmtId="14" fontId="3" fillId="0" borderId="0" xfId="0" applyNumberFormat="1" applyFont="1" applyProtection="1">
      <protection locked="0"/>
    </xf>
    <xf numFmtId="0" fontId="6" fillId="3" borderId="0" xfId="0" applyFont="1" applyFill="1" applyBorder="1" applyAlignment="1" applyProtection="1">
      <alignment horizontal="center" vertical="center"/>
      <protection locked="0"/>
    </xf>
    <xf numFmtId="0" fontId="6" fillId="4" borderId="1" xfId="0" applyFont="1" applyFill="1" applyBorder="1" applyAlignment="1" applyProtection="1">
      <alignment vertical="top"/>
    </xf>
    <xf numFmtId="0" fontId="0" fillId="0" borderId="0" xfId="0" applyProtection="1">
      <protection hidden="1"/>
    </xf>
    <xf numFmtId="0" fontId="4" fillId="0" borderId="0" xfId="0" applyFont="1" applyFill="1" applyBorder="1" applyAlignment="1" applyProtection="1">
      <alignment horizontal="left" vertical="top"/>
    </xf>
    <xf numFmtId="0" fontId="7" fillId="0" borderId="0" xfId="0" applyFont="1" applyAlignment="1">
      <alignment vertical="center"/>
      <protection locked="0"/>
    </xf>
    <xf numFmtId="0" fontId="7" fillId="0" borderId="0" xfId="0" applyFont="1" applyAlignment="1" applyProtection="1">
      <alignment vertical="center"/>
      <protection locked="0"/>
    </xf>
    <xf numFmtId="164" fontId="3" fillId="0" borderId="0" xfId="0" applyNumberFormat="1" applyFont="1" applyAlignment="1" applyProtection="1">
      <alignment wrapText="1"/>
      <protection locked="0"/>
    </xf>
    <xf numFmtId="0" fontId="3" fillId="4" borderId="1" xfId="0" applyFont="1" applyFill="1" applyBorder="1" applyAlignment="1" applyProtection="1">
      <alignment horizontal="left" vertical="top" wrapText="1"/>
    </xf>
    <xf numFmtId="1" fontId="3" fillId="0" borderId="0" xfId="0" applyNumberFormat="1" applyFont="1" applyAlignment="1" applyProtection="1">
      <alignment wrapText="1"/>
      <protection locked="0"/>
    </xf>
    <xf numFmtId="0" fontId="8" fillId="2" borderId="3" xfId="0" applyFont="1" applyFill="1" applyBorder="1" applyAlignment="1" applyProtection="1">
      <alignment wrapText="1"/>
    </xf>
    <xf numFmtId="0" fontId="8" fillId="2" borderId="1" xfId="0" applyFont="1" applyFill="1" applyBorder="1" applyAlignment="1" applyProtection="1">
      <alignment wrapText="1"/>
    </xf>
    <xf numFmtId="0" fontId="10" fillId="2" borderId="3" xfId="0" applyFont="1" applyFill="1" applyBorder="1" applyProtection="1"/>
    <xf numFmtId="0" fontId="10" fillId="2" borderId="2" xfId="0" applyFont="1" applyFill="1" applyBorder="1" applyProtection="1"/>
    <xf numFmtId="0" fontId="3" fillId="0" borderId="0" xfId="0" applyFont="1" applyAlignment="1" applyProtection="1">
      <alignment horizontal="center" vertical="center"/>
    </xf>
    <xf numFmtId="0" fontId="8" fillId="2" borderId="3" xfId="0" applyFont="1" applyFill="1" applyBorder="1" applyAlignment="1" applyProtection="1">
      <alignment horizontal="left"/>
    </xf>
    <xf numFmtId="0" fontId="11" fillId="0" borderId="0" xfId="0" applyFont="1" applyProtection="1">
      <protection hidden="1"/>
    </xf>
    <xf numFmtId="0" fontId="0" fillId="0" borderId="0" xfId="0" applyProtection="1"/>
    <xf numFmtId="14" fontId="0" fillId="0" borderId="0" xfId="0" applyNumberFormat="1" applyProtection="1"/>
    <xf numFmtId="0" fontId="12" fillId="0" borderId="0" xfId="0" applyFont="1">
      <protection locked="0"/>
    </xf>
    <xf numFmtId="0" fontId="6" fillId="0" borderId="0" xfId="0" applyFont="1" applyFill="1" applyBorder="1" applyAlignment="1" applyProtection="1">
      <alignment horizontal="right" vertical="center"/>
    </xf>
    <xf numFmtId="0" fontId="5" fillId="4" borderId="4" xfId="0" applyFont="1" applyFill="1" applyBorder="1" applyAlignment="1" applyProtection="1">
      <alignment vertical="top" wrapText="1"/>
    </xf>
    <xf numFmtId="0" fontId="3" fillId="4" borderId="5" xfId="0" applyFont="1" applyFill="1" applyBorder="1" applyAlignment="1">
      <alignment vertical="top" wrapText="1"/>
      <protection locked="0"/>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ustomBuiltin="1"/>
  </cellStyles>
  <dxfs count="18">
    <dxf>
      <font>
        <strike val="0"/>
        <outline val="0"/>
        <shadow val="0"/>
        <u val="none"/>
        <vertAlign val="baseline"/>
        <name val="Georgia"/>
        <scheme val="none"/>
      </font>
      <numFmt numFmtId="0" formatCode="General"/>
      <protection locked="1" hidden="1"/>
    </dxf>
    <dxf>
      <font>
        <strike val="0"/>
        <outline val="0"/>
        <shadow val="0"/>
        <u val="none"/>
        <vertAlign val="baseline"/>
        <name val="Georgia"/>
        <scheme val="none"/>
      </font>
      <numFmt numFmtId="0" formatCode="General"/>
      <protection locked="1" hidden="1"/>
    </dxf>
    <dxf>
      <font>
        <b val="0"/>
        <i val="0"/>
        <strike val="0"/>
        <condense val="0"/>
        <extend val="0"/>
        <outline val="0"/>
        <shadow val="0"/>
        <u val="none"/>
        <vertAlign val="baseline"/>
        <sz val="12"/>
        <color theme="1"/>
        <name val="Georgia"/>
        <scheme val="none"/>
      </font>
      <numFmt numFmtId="1" formatCode="0"/>
      <alignment horizontal="general" vertical="bottom" textRotation="0" wrapText="1" indent="0" justifyLastLine="0" shrinkToFit="0" readingOrder="0"/>
      <protection locked="0" hidden="0"/>
    </dxf>
    <dxf>
      <font>
        <strike val="0"/>
        <outline val="0"/>
        <shadow val="0"/>
        <u val="none"/>
        <vertAlign val="baseline"/>
        <name val="Georgia"/>
        <scheme val="none"/>
      </font>
      <numFmt numFmtId="164" formatCode="mm/dd/yyyy"/>
      <alignment horizontal="general" vertical="bottom" textRotation="0" wrapText="1" indent="0" justifyLastLine="0" shrinkToFit="0" readingOrder="0"/>
      <protection locked="0" hidden="0"/>
    </dxf>
    <dxf>
      <font>
        <strike val="0"/>
        <outline val="0"/>
        <shadow val="0"/>
        <u val="none"/>
        <vertAlign val="baseline"/>
        <name val="Georgia"/>
        <scheme val="none"/>
      </font>
      <alignment horizontal="general" vertical="bottom" textRotation="0" wrapText="1" indent="0" justifyLastLine="0" shrinkToFit="0" readingOrder="0"/>
      <protection locked="0" hidden="0"/>
    </dxf>
    <dxf>
      <font>
        <strike val="0"/>
        <outline val="0"/>
        <shadow val="0"/>
        <u val="none"/>
        <vertAlign val="baseline"/>
        <name val="Georgia"/>
        <scheme val="none"/>
      </font>
      <alignment horizontal="general" vertical="bottom" textRotation="0" wrapText="1" indent="0" justifyLastLine="0" shrinkToFit="0" readingOrder="0"/>
      <protection locked="0" hidden="0"/>
    </dxf>
    <dxf>
      <font>
        <strike val="0"/>
        <outline val="0"/>
        <shadow val="0"/>
        <u val="none"/>
        <vertAlign val="baseline"/>
        <name val="Georgia"/>
        <scheme val="none"/>
      </font>
      <alignment horizontal="center" vertical="center" textRotation="0" wrapText="0" indent="0" justifyLastLine="0" shrinkToFit="0" readingOrder="0"/>
      <protection locked="1" hidden="0"/>
    </dxf>
    <dxf>
      <border outline="0">
        <top style="thin">
          <color auto="1"/>
        </top>
      </border>
    </dxf>
    <dxf>
      <font>
        <strike val="0"/>
        <outline val="0"/>
        <shadow val="0"/>
        <u val="none"/>
        <vertAlign val="baseline"/>
        <name val="Georgia"/>
        <scheme val="none"/>
      </font>
    </dxf>
    <dxf>
      <border outline="0">
        <bottom style="thin">
          <color auto="1"/>
        </bottom>
      </border>
    </dxf>
    <dxf>
      <font>
        <strike val="0"/>
        <outline val="0"/>
        <shadow val="0"/>
        <u val="none"/>
        <vertAlign val="baseline"/>
        <sz val="11"/>
        <name val="Georgia"/>
        <scheme val="none"/>
      </font>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71FF71"/>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FF00"/>
          </stop>
        </gradientFill>
      </fill>
      <border>
        <left style="thin">
          <color auto="1"/>
        </left>
        <right style="thin">
          <color auto="1"/>
        </right>
        <top style="thin">
          <color auto="1"/>
        </top>
        <bottom style="thin">
          <color auto="1"/>
        </bottom>
      </border>
    </dxf>
    <dxf>
      <fill>
        <gradientFill degree="90">
          <stop position="0">
            <color theme="0"/>
          </stop>
          <stop position="1">
            <color rgb="FF71FF71"/>
          </stop>
        </gradientFill>
      </fill>
    </dxf>
  </dxfs>
  <tableStyles count="0" defaultTableStyle="TableStyleMedium9" defaultPivotStyle="PivotStyleMedium4"/>
  <colors>
    <mruColors>
      <color rgb="FFFFFF00"/>
      <color rgb="FF71FF71"/>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459581</xdr:colOff>
      <xdr:row>5</xdr:row>
      <xdr:rowOff>350044</xdr:rowOff>
    </xdr:from>
    <xdr:to>
      <xdr:col>0</xdr:col>
      <xdr:colOff>1437989</xdr:colOff>
      <xdr:row>5</xdr:row>
      <xdr:rowOff>511969</xdr:rowOff>
    </xdr:to>
    <xdr:sp macro="" textlink="">
      <xdr:nvSpPr>
        <xdr:cNvPr id="6" name="Right Arrow 5">
          <a:extLst>
            <a:ext uri="{FF2B5EF4-FFF2-40B4-BE49-F238E27FC236}">
              <a16:creationId xmlns:a16="http://schemas.microsoft.com/office/drawing/2014/main" id="{00000000-0008-0000-0000-000006000000}"/>
            </a:ext>
          </a:extLst>
        </xdr:cNvPr>
        <xdr:cNvSpPr/>
      </xdr:nvSpPr>
      <xdr:spPr>
        <a:xfrm>
          <a:off x="459581" y="1838325"/>
          <a:ext cx="978408" cy="16192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23813</xdr:colOff>
      <xdr:row>0</xdr:row>
      <xdr:rowOff>23812</xdr:rowOff>
    </xdr:from>
    <xdr:to>
      <xdr:col>2</xdr:col>
      <xdr:colOff>1500187</xdr:colOff>
      <xdr:row>3</xdr:row>
      <xdr:rowOff>154781</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3" y="23812"/>
          <a:ext cx="5514974" cy="1216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19</xdr:col>
      <xdr:colOff>638175</xdr:colOff>
      <xdr:row>32</xdr:row>
      <xdr:rowOff>133350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13049250" cy="643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19</xdr:col>
      <xdr:colOff>647700</xdr:colOff>
      <xdr:row>32</xdr:row>
      <xdr:rowOff>123825</xdr:rowOff>
    </xdr:to>
    <xdr:pic>
      <xdr:nvPicPr>
        <xdr:cNvPr id="1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13049250" cy="643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7:G57" totalsRowShown="0" headerRowDxfId="10" dataDxfId="8" headerRowBorderDxfId="9" tableBorderDxfId="7">
  <tableColumns count="7">
    <tableColumn id="1" name="Work Number" dataDxfId="6"/>
    <tableColumn id="2" name="REQUIRED: Title of Work" dataDxfId="5"/>
    <tableColumn id="3" name="REQUIRED: Filename of Work" dataDxfId="4"/>
    <tableColumn id="5" name="REQUIRED: Month/Day/Year of Publication " dataDxfId="3"/>
    <tableColumn id="6" name="REQUIRED: Number of Words" dataDxfId="2"/>
    <tableColumn id="4" name="List of All Work Titles" dataDxfId="1">
      <calculatedColumnFormula>IF(AND(B8&lt;&gt;"",C8&lt;&gt;"",D8&lt;&gt;"",E8&lt;&gt;""),IF(SUMPRODUCT(--(F9:$F$57&lt;&gt;""))=0,B8,B8&amp;","),"")</calculatedColumnFormula>
    </tableColumn>
    <tableColumn id="7" name="Missing Information" dataDxfId="0">
      <calculatedColumnFormula>IF(AND(B8="",C8="",D8="",E8=""),"",IF(AND(B8&lt;&gt;"",C8&lt;&gt;"",D8&lt;&gt;"",E8=""),"Please Enter the Number of Words in this Work",IF(AND(B8="",C8="",D8="",E8&lt;&gt;""),"Please Enter a Title, Filename, and Publication Date for this Work",IF(AND(B8="",C8&lt;&gt;"",D8&lt;&gt;"",E8&lt;&gt;""),"Please Enter a Title for this Work",IF(AND(B8&lt;&gt;"",C8="",D8&lt;&gt;"",E8&lt;&gt;""),"Please Enter a Filename for this Work",IF(AND(B8="",C8&lt;&gt;"",D8="",E8&lt;&gt;""),"Please Enter A Title and Publication Date for this Work",IF(AND(B8&lt;&gt;"",C8&lt;&gt;"",D8="",E8&lt;&gt;""),"Please Enter the Publication Date for this Work",IF(AND(B8="",C8="",D8&lt;&gt;"",E8&lt;&gt;""),"Please Enter a Title and Filename for this Work",IF(AND(B8&lt;&gt;"",C8="",D8="",E8&lt;&gt;""),"Please Enter a Filename and Publication Date for this Work",IF(AND(B8="",C8&lt;&gt;"",D8&lt;&gt;"",E8=""),"Please Enter a Title and Word Count for this Work",IF(AND(B8&lt;&gt;"",C8="",D8&lt;&gt;"",E8=""),"Please Enter a Filename and Word Count for this Work",IF(AND(B8="",C8&lt;&gt;"",D8="",E8=""),"Please Enter A Title, Publication Date, and Word Count for this Work",IF(AND(B8&lt;&gt;"",C8&lt;&gt;"",D8="",E8=""),"Please Enter the Publication Date and Word Count for this Work",IF(AND(B8="",C8="",D8&lt;&gt;"",E8=""),"Please Enter a Title, Filename, and Word Count for this Work",IF(AND(B8&lt;&gt;"",C8="",D8="",E8=""),"Please Enter a Filename, Publication Date, and Word Count for this Work","")))))))))))))))</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U57"/>
  <sheetViews>
    <sheetView showGridLines="0" showRowColHeaders="0" tabSelected="1" zoomScale="80" zoomScaleNormal="80" workbookViewId="0">
      <pane ySplit="7" topLeftCell="A8" activePane="bottomLeft" state="frozen"/>
      <selection pane="bottomLeft"/>
    </sheetView>
  </sheetViews>
  <sheetFormatPr defaultColWidth="10.875" defaultRowHeight="15" x14ac:dyDescent="0.2"/>
  <cols>
    <col min="1" max="1" width="25.625" style="8" customWidth="1"/>
    <col min="2" max="2" width="27.375" style="9" customWidth="1"/>
    <col min="3" max="3" width="38.625" style="9" customWidth="1"/>
    <col min="4" max="4" width="45.75" style="9" customWidth="1"/>
    <col min="5" max="5" width="32.625" style="9" customWidth="1"/>
    <col min="6" max="6" width="44.625" style="6" customWidth="1"/>
    <col min="7" max="7" width="67.625" style="7" customWidth="1"/>
    <col min="8" max="16384" width="10.875" style="7"/>
  </cols>
  <sheetData>
    <row r="1" spans="1:47" ht="50.1" customHeight="1" x14ac:dyDescent="0.25">
      <c r="A1"/>
      <c r="B1"/>
      <c r="C1"/>
      <c r="AU1" s="28"/>
    </row>
    <row r="2" spans="1:47" s="3" customFormat="1" ht="14.25" customHeight="1" x14ac:dyDescent="0.25">
      <c r="D2"/>
      <c r="E2"/>
      <c r="F2"/>
      <c r="G2" s="16"/>
      <c r="H2" s="4"/>
      <c r="AU2" s="28"/>
    </row>
    <row r="3" spans="1:47" s="3" customFormat="1" ht="23.25" customHeight="1" x14ac:dyDescent="0.2">
      <c r="H3" s="4"/>
      <c r="AU3" s="28"/>
    </row>
    <row r="4" spans="1:47" s="3" customFormat="1" x14ac:dyDescent="0.2">
      <c r="D4" s="32" t="s">
        <v>3</v>
      </c>
      <c r="E4" s="13" t="s">
        <v>1</v>
      </c>
      <c r="F4" s="16" t="s">
        <v>2</v>
      </c>
      <c r="H4" s="4"/>
      <c r="AU4" s="28"/>
    </row>
    <row r="5" spans="1:47" s="5" customFormat="1" ht="15.6" customHeight="1" x14ac:dyDescent="0.2">
      <c r="AU5" s="28"/>
    </row>
    <row r="6" spans="1:47" s="6" customFormat="1" ht="135" x14ac:dyDescent="0.2">
      <c r="A6" s="14" t="s">
        <v>0</v>
      </c>
      <c r="B6" s="33" t="s">
        <v>35</v>
      </c>
      <c r="C6" s="34"/>
      <c r="D6" s="1" t="s">
        <v>37</v>
      </c>
      <c r="E6" s="1" t="s">
        <v>38</v>
      </c>
      <c r="F6" s="20" t="s">
        <v>39</v>
      </c>
      <c r="G6" s="2" t="s">
        <v>40</v>
      </c>
      <c r="AU6" s="28"/>
    </row>
    <row r="7" spans="1:47" s="6" customFormat="1" x14ac:dyDescent="0.2">
      <c r="A7" s="27" t="s">
        <v>4</v>
      </c>
      <c r="B7" s="22" t="s">
        <v>6</v>
      </c>
      <c r="C7" s="22" t="s">
        <v>34</v>
      </c>
      <c r="D7" s="23" t="s">
        <v>7</v>
      </c>
      <c r="E7" s="22" t="s">
        <v>8</v>
      </c>
      <c r="F7" s="24" t="s">
        <v>5</v>
      </c>
      <c r="G7" s="25" t="s">
        <v>36</v>
      </c>
      <c r="AU7" s="28"/>
    </row>
    <row r="8" spans="1:47" x14ac:dyDescent="0.2">
      <c r="A8" s="26">
        <v>1</v>
      </c>
      <c r="B8" s="17"/>
      <c r="D8" s="19"/>
      <c r="E8" s="21"/>
      <c r="F8" s="10" t="str">
        <f>IF(AND(B8&lt;&gt;"",C8&lt;&gt;"",D8&lt;&gt;"",E8&lt;&gt;""),IF(SUMPRODUCT(--(F9:$F$57&lt;&gt;""))=0,B8,B8&amp;","),"")</f>
        <v/>
      </c>
      <c r="G8" s="11" t="str">
        <f t="shared" ref="G8:G13" si="0">IF(AND(B8="",C8="",D8="",E8=""),"",IF(AND(B8&lt;&gt;"",C8&lt;&gt;"",D8&lt;&gt;"",E8=""),"Please Enter the Number of Words in this Work",IF(AND(B8="",C8="",D8="",E8&lt;&gt;""),"Please Enter a Title, Filename, and Publication Date for this Work",IF(AND(B8="",C8&lt;&gt;"",D8&lt;&gt;"",E8&lt;&gt;""),"Please Enter a Title for this Work",IF(AND(B8&lt;&gt;"",C8="",D8&lt;&gt;"",E8&lt;&gt;""),"Please Enter a Filename for this Work",IF(AND(B8="",C8&lt;&gt;"",D8="",E8&lt;&gt;""),"Please Enter A Title and Publication Date for this Work",IF(AND(B8&lt;&gt;"",C8&lt;&gt;"",D8="",E8&lt;&gt;""),"Please Enter the Publication Date for this Work",IF(AND(B8="",C8="",D8&lt;&gt;"",E8&lt;&gt;""),"Please Enter a Title and Filename for this Work",IF(AND(B8&lt;&gt;"",C8="",D8="",E8&lt;&gt;""),"Please Enter a Filename and Publication Date for this Work",IF(AND(B8="",C8&lt;&gt;"",D8&lt;&gt;"",E8=""),"Please Enter a Title and Word Count for this Work",IF(AND(B8&lt;&gt;"",C8="",D8&lt;&gt;"",E8=""),"Please Enter a Filename and Word Count for this Work",IF(AND(B8="",C8&lt;&gt;"",D8="",E8=""),"Please Enter A Title, Publication Date, and Word Count for this Work",IF(AND(B8&lt;&gt;"",C8&lt;&gt;"",D8="",E8=""),"Please Enter the Publication Date and Word Count for this Work",IF(AND(B8="",C8="",D8&lt;&gt;"",E8=""),"Please Enter a Title, Filename, and Word Count for this Work",IF(AND(B8&lt;&gt;"",C8="",D8="",E8=""),"Please Enter a Filename, Publication Date, and Word Count for this Work","")))))))))))))))</f>
        <v/>
      </c>
      <c r="H8" s="12"/>
      <c r="AU8" s="28"/>
    </row>
    <row r="9" spans="1:47" x14ac:dyDescent="0.2">
      <c r="A9" s="26">
        <v>2</v>
      </c>
      <c r="B9" s="18"/>
      <c r="D9" s="19"/>
      <c r="E9" s="21"/>
      <c r="F9" s="10" t="str">
        <f>IF(AND(B9&lt;&gt;"",C9&lt;&gt;"",D9&lt;&gt;"",E9&lt;&gt;""),IF(SUMPRODUCT(--(F10:$F$57&lt;&gt;""))=0,B9,B9&amp;","),"")</f>
        <v/>
      </c>
      <c r="G9" s="11" t="str">
        <f t="shared" si="0"/>
        <v/>
      </c>
      <c r="AU9" s="28"/>
    </row>
    <row r="10" spans="1:47" x14ac:dyDescent="0.2">
      <c r="A10" s="26">
        <v>3</v>
      </c>
      <c r="B10" s="18"/>
      <c r="D10" s="19"/>
      <c r="E10" s="21"/>
      <c r="F10" s="10" t="str">
        <f>IF(AND(B10&lt;&gt;"",C10&lt;&gt;"",D10&lt;&gt;"",E10&lt;&gt;""),IF(SUMPRODUCT(--(F11:$F$57&lt;&gt;""))=0,B10,B10&amp;","),"")</f>
        <v/>
      </c>
      <c r="G10" s="11" t="str">
        <f t="shared" si="0"/>
        <v/>
      </c>
      <c r="AU10" s="28"/>
    </row>
    <row r="11" spans="1:47" x14ac:dyDescent="0.2">
      <c r="A11" s="26">
        <v>4</v>
      </c>
      <c r="B11" s="18"/>
      <c r="D11" s="19"/>
      <c r="E11" s="21"/>
      <c r="F11" s="10" t="str">
        <f>IF(AND(B11&lt;&gt;"",C11&lt;&gt;"",D11&lt;&gt;"",E11&lt;&gt;""),IF(SUMPRODUCT(--(F12:$F$57&lt;&gt;""))=0,B11,B11&amp;","),"")</f>
        <v/>
      </c>
      <c r="G11" s="11" t="str">
        <f t="shared" si="0"/>
        <v/>
      </c>
      <c r="AU11" s="28"/>
    </row>
    <row r="12" spans="1:47" x14ac:dyDescent="0.2">
      <c r="A12" s="26">
        <v>5</v>
      </c>
      <c r="B12" s="18"/>
      <c r="D12" s="19"/>
      <c r="E12" s="21"/>
      <c r="F12" s="10" t="str">
        <f>IF(AND(B12&lt;&gt;"",C12&lt;&gt;"",D12&lt;&gt;"",E12&lt;&gt;""),IF(SUMPRODUCT(--(F13:$F$57&lt;&gt;""))=0,B12,B12&amp;","),"")</f>
        <v/>
      </c>
      <c r="G12" s="11" t="str">
        <f t="shared" si="0"/>
        <v/>
      </c>
      <c r="AU12" s="28"/>
    </row>
    <row r="13" spans="1:47" x14ac:dyDescent="0.2">
      <c r="A13" s="26">
        <v>6</v>
      </c>
      <c r="B13" s="18"/>
      <c r="D13" s="19"/>
      <c r="E13" s="21"/>
      <c r="F13" s="10" t="str">
        <f>IF(AND(B13&lt;&gt;"",C13&lt;&gt;"",D13&lt;&gt;"",E13&lt;&gt;""),IF(SUMPRODUCT(--(F14:$F$57&lt;&gt;""))=0,B13,B13&amp;","),"")</f>
        <v/>
      </c>
      <c r="G13" s="11" t="str">
        <f t="shared" si="0"/>
        <v/>
      </c>
      <c r="AU13" s="28"/>
    </row>
    <row r="14" spans="1:47" x14ac:dyDescent="0.2">
      <c r="A14" s="26">
        <v>7</v>
      </c>
      <c r="B14" s="18"/>
      <c r="D14" s="19"/>
      <c r="E14" s="21"/>
      <c r="F14" s="10" t="str">
        <f>IF(AND(B14&lt;&gt;"",C14&lt;&gt;"",D14&lt;&gt;"",E14&lt;&gt;""),IF(SUMPRODUCT(--(F15:$F$57&lt;&gt;""))=0,B14,B14&amp;","),"")</f>
        <v/>
      </c>
      <c r="G14" s="11" t="str">
        <f t="shared" ref="G14" si="1">IF(AND(B14="",C14="",D14="",E14=""),"",IF(AND(B14&lt;&gt;"",C14&lt;&gt;"",D14&lt;&gt;"",E14=""),"Please Enter the Number of Words in this Work",IF(AND(B14="",C14="",D14="",E14&lt;&gt;""),"Please Enter a Title, Filename, and Publication Date for this Work",IF(AND(B14="",C14&lt;&gt;"",D14&lt;&gt;"",E14&lt;&gt;""),"Please Enter a Title for this Work",IF(AND(B14&lt;&gt;"",C14="",D14&lt;&gt;"",E14&lt;&gt;""),"Please Enter a Filename for this Work",IF(AND(B14="",C14&lt;&gt;"",D14="",E14&lt;&gt;""),"Please Enter A Title and Publication Date for this Work",IF(AND(B14&lt;&gt;"",C14&lt;&gt;"",D14="",E14&lt;&gt;""),"Please Enter the Publication Date for this Work",IF(AND(B14="",C14="",D14&lt;&gt;"",E14&lt;&gt;""),"Please Enter a Title and Filename for this Work",IF(AND(B14&lt;&gt;"",C14="",D14="",E14&lt;&gt;""),"Please Enter a Filename and Publication Date for this Work",IF(AND(B14="",C14&lt;&gt;"",D14&lt;&gt;"",E14=""),"Please Enter a Title and Word Count for this Work",IF(AND(B14&lt;&gt;"",C14="",D14&lt;&gt;"",E14=""),"Please Enter a Filename and Word Count for this Work",IF(AND(B14="",C14&lt;&gt;"",D14="",E14=""),"Please Enter A Title, Publication Date, and Word Count for this Work",IF(AND(B14&lt;&gt;"",C14&lt;&gt;"",D14="",E14=""),"Please Enter the Publication Date and Word Count for this Work",IF(AND(B14="",C14="",D14&lt;&gt;"",E14=""),"Please Enter a Title, Filename, and Word Count for this Work",IF(AND(B14&lt;&gt;"",C14="",D14="",E14=""),"Please Enter a Filename, Publication Date, and Word Count for this Work","")))))))))))))))</f>
        <v/>
      </c>
      <c r="AU14" s="28"/>
    </row>
    <row r="15" spans="1:47" x14ac:dyDescent="0.2">
      <c r="A15" s="26">
        <v>8</v>
      </c>
      <c r="B15" s="18"/>
      <c r="D15" s="19"/>
      <c r="E15" s="21"/>
      <c r="F15" s="10" t="str">
        <f>IF(AND(B15&lt;&gt;"",C15&lt;&gt;"",D15&lt;&gt;"",E15&lt;&gt;""),IF(SUMPRODUCT(--(F16:$F$57&lt;&gt;""))=0,B15,B15&amp;","),"")</f>
        <v/>
      </c>
      <c r="G15" s="11" t="str">
        <f t="shared" ref="G15:G39" si="2">IF(AND(B15="",C15="",D15="",E15=""),"",IF(AND(B15&lt;&gt;"",C15&lt;&gt;"",D15&lt;&gt;"",E15=""),"Please Enter the Number of Words in this Work",IF(AND(B15="",C15="",D15="",E15&lt;&gt;""),"Please Enter a Title, Filename, and Publication Date for this Work",IF(AND(B15="",C15&lt;&gt;"",D15&lt;&gt;"",E15&lt;&gt;""),"Please Enter a Title for this Work",IF(AND(B15&lt;&gt;"",C15="",D15&lt;&gt;"",E15&lt;&gt;""),"Please Enter a Filename for this Work",IF(AND(B15="",C15&lt;&gt;"",D15="",E15&lt;&gt;""),"Please Enter A Title and Publication Date for this Work",IF(AND(B15&lt;&gt;"",C15&lt;&gt;"",D15="",E15&lt;&gt;""),"Please Enter the Publication Date for this Work",IF(AND(B15="",C15="",D15&lt;&gt;"",E15&lt;&gt;""),"Please Enter a Title and Filename for this Work",IF(AND(B15&lt;&gt;"",C15="",D15="",E15&lt;&gt;""),"Please Enter a Filename and Publication Date for this Work",IF(AND(B15="",C15&lt;&gt;"",D15&lt;&gt;"",E15=""),"Please Enter a Title and Word Count for this Work",IF(AND(B15&lt;&gt;"",C15="",D15&lt;&gt;"",E15=""),"Please Enter a Filename and Word Count for this Work",IF(AND(B15="",C15&lt;&gt;"",D15="",E15=""),"Please Enter A Title, Publication Date, and Word Count for this Work",IF(AND(B15&lt;&gt;"",C15&lt;&gt;"",D15="",E15=""),"Please Enter the Publication Date and Word Count for this Work",IF(AND(B15="",C15="",D15&lt;&gt;"",E15=""),"Please Enter a Title, Filename, and Word Count for this Work",IF(AND(B15&lt;&gt;"",C15="",D15="",E15=""),"Please Enter a Filename, Publication Date, and Word Count for this Work","")))))))))))))))</f>
        <v/>
      </c>
      <c r="AU15" s="28"/>
    </row>
    <row r="16" spans="1:47" x14ac:dyDescent="0.2">
      <c r="A16" s="26">
        <v>9</v>
      </c>
      <c r="B16" s="18"/>
      <c r="D16" s="19"/>
      <c r="E16" s="21"/>
      <c r="F16" s="10" t="str">
        <f>IF(AND(B16&lt;&gt;"",C16&lt;&gt;"",D16&lt;&gt;"",E16&lt;&gt;""),IF(SUMPRODUCT(--(F17:$F$57&lt;&gt;""))=0,B16,B16&amp;","),"")</f>
        <v/>
      </c>
      <c r="G16" s="11" t="str">
        <f t="shared" si="2"/>
        <v/>
      </c>
      <c r="AU16" s="28"/>
    </row>
    <row r="17" spans="1:47" x14ac:dyDescent="0.2">
      <c r="A17" s="26">
        <v>10</v>
      </c>
      <c r="B17" s="18"/>
      <c r="D17" s="19"/>
      <c r="E17" s="21"/>
      <c r="F17" s="10" t="str">
        <f>IF(AND(B17&lt;&gt;"",C17&lt;&gt;"",D17&lt;&gt;"",E17&lt;&gt;""),IF(SUMPRODUCT(--(F18:$F$57&lt;&gt;""))=0,B17,B17&amp;","),"")</f>
        <v/>
      </c>
      <c r="G17" s="11" t="str">
        <f t="shared" si="2"/>
        <v/>
      </c>
      <c r="AU17" s="28"/>
    </row>
    <row r="18" spans="1:47" x14ac:dyDescent="0.2">
      <c r="A18" s="26">
        <v>11</v>
      </c>
      <c r="B18" s="18"/>
      <c r="D18" s="19"/>
      <c r="E18" s="21"/>
      <c r="F18" s="10" t="str">
        <f>IF(AND(B18&lt;&gt;"",C18&lt;&gt;"",D18&lt;&gt;"",E18&lt;&gt;""),IF(SUMPRODUCT(--(F19:$F$57&lt;&gt;""))=0,B18,B18&amp;","),"")</f>
        <v/>
      </c>
      <c r="G18" s="11" t="str">
        <f t="shared" si="2"/>
        <v/>
      </c>
      <c r="AU18" s="28"/>
    </row>
    <row r="19" spans="1:47" x14ac:dyDescent="0.2">
      <c r="A19" s="26">
        <v>12</v>
      </c>
      <c r="B19" s="18"/>
      <c r="D19" s="19"/>
      <c r="E19" s="21"/>
      <c r="F19" s="10" t="str">
        <f>IF(AND(B19&lt;&gt;"",C19&lt;&gt;"",D19&lt;&gt;"",E19&lt;&gt;""),IF(SUMPRODUCT(--(F20:$F$57&lt;&gt;""))=0,B19,B19&amp;","),"")</f>
        <v/>
      </c>
      <c r="G19" s="11" t="str">
        <f t="shared" si="2"/>
        <v/>
      </c>
      <c r="AU19" s="28"/>
    </row>
    <row r="20" spans="1:47" x14ac:dyDescent="0.2">
      <c r="A20" s="26">
        <v>13</v>
      </c>
      <c r="B20" s="18"/>
      <c r="D20" s="19"/>
      <c r="E20" s="21"/>
      <c r="F20" s="10" t="str">
        <f>IF(AND(B20&lt;&gt;"",C20&lt;&gt;"",D20&lt;&gt;"",E20&lt;&gt;""),IF(SUMPRODUCT(--(F21:$F$57&lt;&gt;""))=0,B20,B20&amp;","),"")</f>
        <v/>
      </c>
      <c r="G20" s="11" t="str">
        <f t="shared" si="2"/>
        <v/>
      </c>
      <c r="AU20" s="28"/>
    </row>
    <row r="21" spans="1:47" x14ac:dyDescent="0.2">
      <c r="A21" s="26">
        <v>14</v>
      </c>
      <c r="B21" s="18"/>
      <c r="D21" s="19"/>
      <c r="E21" s="21"/>
      <c r="F21" s="10" t="str">
        <f>IF(AND(B21&lt;&gt;"",C21&lt;&gt;"",D21&lt;&gt;"",E21&lt;&gt;""),IF(SUMPRODUCT(--(F22:$F$57&lt;&gt;""))=0,B21,B21&amp;","),"")</f>
        <v/>
      </c>
      <c r="G21" s="11" t="str">
        <f t="shared" si="2"/>
        <v/>
      </c>
      <c r="AU21" s="28"/>
    </row>
    <row r="22" spans="1:47" x14ac:dyDescent="0.2">
      <c r="A22" s="26">
        <v>15</v>
      </c>
      <c r="B22" s="18"/>
      <c r="D22" s="19"/>
      <c r="E22" s="21"/>
      <c r="F22" s="10" t="str">
        <f>IF(AND(B22&lt;&gt;"",C22&lt;&gt;"",D22&lt;&gt;"",E22&lt;&gt;""),IF(SUMPRODUCT(--(F23:$F$57&lt;&gt;""))=0,B22,B22&amp;","),"")</f>
        <v/>
      </c>
      <c r="G22" s="11" t="str">
        <f t="shared" si="2"/>
        <v/>
      </c>
      <c r="AU22" s="28"/>
    </row>
    <row r="23" spans="1:47" x14ac:dyDescent="0.2">
      <c r="A23" s="26">
        <v>16</v>
      </c>
      <c r="B23" s="18"/>
      <c r="D23" s="19"/>
      <c r="E23" s="21"/>
      <c r="F23" s="10" t="str">
        <f>IF(AND(B23&lt;&gt;"",C23&lt;&gt;"",D23&lt;&gt;"",E23&lt;&gt;""),IF(SUMPRODUCT(--(F24:$F$57&lt;&gt;""))=0,B23,B23&amp;","),"")</f>
        <v/>
      </c>
      <c r="G23" s="11" t="str">
        <f t="shared" si="2"/>
        <v/>
      </c>
      <c r="AU23" s="28"/>
    </row>
    <row r="24" spans="1:47" x14ac:dyDescent="0.2">
      <c r="A24" s="26">
        <v>17</v>
      </c>
      <c r="B24" s="18"/>
      <c r="D24" s="19"/>
      <c r="E24" s="21"/>
      <c r="F24" s="10" t="str">
        <f>IF(AND(B24&lt;&gt;"",C24&lt;&gt;"",D24&lt;&gt;"",E24&lt;&gt;""),IF(SUMPRODUCT(--(F25:$F$57&lt;&gt;""))=0,B24,B24&amp;","),"")</f>
        <v/>
      </c>
      <c r="G24" s="11" t="str">
        <f t="shared" si="2"/>
        <v/>
      </c>
      <c r="AU24" s="28"/>
    </row>
    <row r="25" spans="1:47" x14ac:dyDescent="0.2">
      <c r="A25" s="26">
        <v>18</v>
      </c>
      <c r="B25" s="18"/>
      <c r="D25" s="19"/>
      <c r="E25" s="21"/>
      <c r="F25" s="10" t="str">
        <f>IF(AND(B25&lt;&gt;"",C25&lt;&gt;"",D25&lt;&gt;"",E25&lt;&gt;""),IF(SUMPRODUCT(--(F26:$F$57&lt;&gt;""))=0,B25,B25&amp;","),"")</f>
        <v/>
      </c>
      <c r="G25" s="11" t="str">
        <f t="shared" si="2"/>
        <v/>
      </c>
      <c r="AU25" s="28"/>
    </row>
    <row r="26" spans="1:47" x14ac:dyDescent="0.2">
      <c r="A26" s="26">
        <v>19</v>
      </c>
      <c r="B26" s="18"/>
      <c r="D26" s="19"/>
      <c r="E26" s="21"/>
      <c r="F26" s="10" t="str">
        <f>IF(AND(B26&lt;&gt;"",C26&lt;&gt;"",D26&lt;&gt;"",E26&lt;&gt;""),IF(SUMPRODUCT(--(F27:$F$57&lt;&gt;""))=0,B26,B26&amp;","),"")</f>
        <v/>
      </c>
      <c r="G26" s="11" t="str">
        <f t="shared" si="2"/>
        <v/>
      </c>
      <c r="AU26" s="28"/>
    </row>
    <row r="27" spans="1:47" x14ac:dyDescent="0.2">
      <c r="A27" s="26">
        <v>20</v>
      </c>
      <c r="B27" s="18"/>
      <c r="D27" s="19"/>
      <c r="E27" s="21"/>
      <c r="F27" s="10" t="str">
        <f>IF(AND(B27&lt;&gt;"",C27&lt;&gt;"",D27&lt;&gt;"",E27&lt;&gt;""),IF(SUMPRODUCT(--(F28:$F$57&lt;&gt;""))=0,B27,B27&amp;","),"")</f>
        <v/>
      </c>
      <c r="G27" s="11" t="str">
        <f t="shared" si="2"/>
        <v/>
      </c>
      <c r="AU27" s="28"/>
    </row>
    <row r="28" spans="1:47" x14ac:dyDescent="0.2">
      <c r="A28" s="26">
        <v>21</v>
      </c>
      <c r="B28" s="18"/>
      <c r="D28" s="19"/>
      <c r="E28" s="21"/>
      <c r="F28" s="10" t="str">
        <f>IF(AND(B28&lt;&gt;"",C28&lt;&gt;"",D28&lt;&gt;"",E28&lt;&gt;""),IF(SUMPRODUCT(--(F29:$F$57&lt;&gt;""))=0,B28,B28&amp;","),"")</f>
        <v/>
      </c>
      <c r="G28" s="11" t="str">
        <f t="shared" si="2"/>
        <v/>
      </c>
      <c r="AU28" s="28"/>
    </row>
    <row r="29" spans="1:47" x14ac:dyDescent="0.2">
      <c r="A29" s="26">
        <v>22</v>
      </c>
      <c r="B29" s="18"/>
      <c r="D29" s="19"/>
      <c r="E29" s="21"/>
      <c r="F29" s="10" t="str">
        <f>IF(AND(B29&lt;&gt;"",C29&lt;&gt;"",D29&lt;&gt;"",E29&lt;&gt;""),IF(SUMPRODUCT(--(F30:$F$57&lt;&gt;""))=0,B29,B29&amp;","),"")</f>
        <v/>
      </c>
      <c r="G29" s="11" t="str">
        <f t="shared" si="2"/>
        <v/>
      </c>
      <c r="AU29" s="28"/>
    </row>
    <row r="30" spans="1:47" x14ac:dyDescent="0.2">
      <c r="A30" s="26">
        <v>23</v>
      </c>
      <c r="B30" s="18"/>
      <c r="D30" s="19"/>
      <c r="E30" s="21"/>
      <c r="F30" s="10" t="str">
        <f>IF(AND(B30&lt;&gt;"",C30&lt;&gt;"",D30&lt;&gt;"",E30&lt;&gt;""),IF(SUMPRODUCT(--(F31:$F$57&lt;&gt;""))=0,B30,B30&amp;","),"")</f>
        <v/>
      </c>
      <c r="G30" s="11" t="str">
        <f t="shared" si="2"/>
        <v/>
      </c>
      <c r="AU30" s="28"/>
    </row>
    <row r="31" spans="1:47" x14ac:dyDescent="0.2">
      <c r="A31" s="26">
        <v>24</v>
      </c>
      <c r="B31" s="18"/>
      <c r="D31" s="19"/>
      <c r="E31" s="21"/>
      <c r="F31" s="10" t="str">
        <f>IF(AND(B31&lt;&gt;"",C31&lt;&gt;"",D31&lt;&gt;"",E31&lt;&gt;""),IF(SUMPRODUCT(--(F32:$F$57&lt;&gt;""))=0,B31,B31&amp;","),"")</f>
        <v/>
      </c>
      <c r="G31" s="11" t="str">
        <f t="shared" si="2"/>
        <v/>
      </c>
      <c r="AU31" s="28"/>
    </row>
    <row r="32" spans="1:47" x14ac:dyDescent="0.2">
      <c r="A32" s="26">
        <v>25</v>
      </c>
      <c r="B32" s="18"/>
      <c r="D32" s="19"/>
      <c r="E32" s="21"/>
      <c r="F32" s="10" t="str">
        <f>IF(AND(B32&lt;&gt;"",C32&lt;&gt;"",D32&lt;&gt;"",E32&lt;&gt;""),IF(SUMPRODUCT(--(F33:$F$57&lt;&gt;""))=0,B32,B32&amp;","),"")</f>
        <v/>
      </c>
      <c r="G32" s="11" t="str">
        <f t="shared" si="2"/>
        <v/>
      </c>
      <c r="AU32" s="28"/>
    </row>
    <row r="33" spans="1:47" x14ac:dyDescent="0.2">
      <c r="A33" s="26">
        <v>26</v>
      </c>
      <c r="B33" s="18"/>
      <c r="D33" s="19"/>
      <c r="E33" s="21"/>
      <c r="F33" s="10" t="str">
        <f>IF(AND(B33&lt;&gt;"",C33&lt;&gt;"",D33&lt;&gt;"",E33&lt;&gt;""),IF(SUMPRODUCT(--(F34:$F$57&lt;&gt;""))=0,B33,B33&amp;","),"")</f>
        <v/>
      </c>
      <c r="G33" s="11" t="str">
        <f t="shared" si="2"/>
        <v/>
      </c>
      <c r="AU33" s="28"/>
    </row>
    <row r="34" spans="1:47" x14ac:dyDescent="0.2">
      <c r="A34" s="26">
        <v>27</v>
      </c>
      <c r="B34" s="18"/>
      <c r="D34" s="19"/>
      <c r="E34" s="21"/>
      <c r="F34" s="10" t="str">
        <f>IF(AND(B34&lt;&gt;"",C34&lt;&gt;"",D34&lt;&gt;"",E34&lt;&gt;""),IF(SUMPRODUCT(--(F35:$F$57&lt;&gt;""))=0,B34,B34&amp;","),"")</f>
        <v/>
      </c>
      <c r="G34" s="11" t="str">
        <f t="shared" si="2"/>
        <v/>
      </c>
      <c r="AU34" s="28"/>
    </row>
    <row r="35" spans="1:47" x14ac:dyDescent="0.2">
      <c r="A35" s="26">
        <v>28</v>
      </c>
      <c r="B35" s="18"/>
      <c r="D35" s="19"/>
      <c r="E35" s="21"/>
      <c r="F35" s="10" t="str">
        <f>IF(AND(B35&lt;&gt;"",C35&lt;&gt;"",D35&lt;&gt;"",E35&lt;&gt;""),IF(SUMPRODUCT(--(F36:$F$57&lt;&gt;""))=0,B35,B35&amp;","),"")</f>
        <v/>
      </c>
      <c r="G35" s="11" t="str">
        <f t="shared" si="2"/>
        <v/>
      </c>
      <c r="AU35" s="28"/>
    </row>
    <row r="36" spans="1:47" x14ac:dyDescent="0.2">
      <c r="A36" s="26">
        <v>29</v>
      </c>
      <c r="B36" s="18"/>
      <c r="D36" s="19"/>
      <c r="E36" s="21"/>
      <c r="F36" s="10" t="str">
        <f>IF(AND(B36&lt;&gt;"",C36&lt;&gt;"",D36&lt;&gt;"",E36&lt;&gt;""),IF(SUMPRODUCT(--(F37:$F$57&lt;&gt;""))=0,B36,B36&amp;","),"")</f>
        <v/>
      </c>
      <c r="G36" s="11" t="str">
        <f t="shared" si="2"/>
        <v/>
      </c>
      <c r="AU36" s="28"/>
    </row>
    <row r="37" spans="1:47" x14ac:dyDescent="0.2">
      <c r="A37" s="26">
        <v>30</v>
      </c>
      <c r="B37" s="18"/>
      <c r="D37" s="19"/>
      <c r="E37" s="21"/>
      <c r="F37" s="10" t="str">
        <f>IF(AND(B37&lt;&gt;"",C37&lt;&gt;"",D37&lt;&gt;"",E37&lt;&gt;""),IF(SUMPRODUCT(--(F38:$F$57&lt;&gt;""))=0,B37,B37&amp;","),"")</f>
        <v/>
      </c>
      <c r="G37" s="11" t="str">
        <f t="shared" si="2"/>
        <v/>
      </c>
      <c r="AU37" s="28"/>
    </row>
    <row r="38" spans="1:47" x14ac:dyDescent="0.2">
      <c r="A38" s="26">
        <v>31</v>
      </c>
      <c r="B38" s="18"/>
      <c r="D38" s="19"/>
      <c r="E38" s="21"/>
      <c r="F38" s="10" t="str">
        <f>IF(AND(B38&lt;&gt;"",C38&lt;&gt;"",D38&lt;&gt;"",E38&lt;&gt;""),IF(SUMPRODUCT(--(F39:$F$57&lt;&gt;""))=0,B38,B38&amp;","),"")</f>
        <v/>
      </c>
      <c r="G38" s="11" t="str">
        <f t="shared" si="2"/>
        <v/>
      </c>
      <c r="AU38" s="28"/>
    </row>
    <row r="39" spans="1:47" x14ac:dyDescent="0.2">
      <c r="A39" s="26">
        <v>32</v>
      </c>
      <c r="B39" s="18"/>
      <c r="D39" s="19"/>
      <c r="E39" s="21"/>
      <c r="F39" s="10" t="str">
        <f>IF(AND(B39&lt;&gt;"",C39&lt;&gt;"",D39&lt;&gt;"",E39&lt;&gt;""),IF(SUMPRODUCT(--(F40:$F$57&lt;&gt;""))=0,B39,B39&amp;","),"")</f>
        <v/>
      </c>
      <c r="G39" s="11" t="str">
        <f t="shared" si="2"/>
        <v/>
      </c>
      <c r="AU39" s="28"/>
    </row>
    <row r="40" spans="1:47" x14ac:dyDescent="0.2">
      <c r="A40" s="26">
        <v>33</v>
      </c>
      <c r="B40" s="18"/>
      <c r="D40" s="19"/>
      <c r="E40" s="21"/>
      <c r="F40" s="10" t="str">
        <f>IF(AND(B40&lt;&gt;"",C40&lt;&gt;"",D40&lt;&gt;"",E40&lt;&gt;""),IF(SUMPRODUCT(--(F41:$F$57&lt;&gt;""))=0,B40,B40&amp;","),"")</f>
        <v/>
      </c>
      <c r="G40" s="11" t="str">
        <f t="shared" ref="G40:G57" si="3">IF(AND(B40="",C40="",D40="",E40=""),"",IF(AND(B40&lt;&gt;"",C40&lt;&gt;"",D40&lt;&gt;"",E40=""),"Please Enter the Number of Words in this Work",IF(AND(B40="",C40="",D40="",E40&lt;&gt;""),"Please Enter a Title, Filename, and Publication Date for this Work",IF(AND(B40="",C40&lt;&gt;"",D40&lt;&gt;"",E40&lt;&gt;""),"Please Enter a Title for this Work",IF(AND(B40&lt;&gt;"",C40="",D40&lt;&gt;"",E40&lt;&gt;""),"Please Enter a Filename for this Work",IF(AND(B40="",C40&lt;&gt;"",D40="",E40&lt;&gt;""),"Please Enter A Title and Publication Date for this Work",IF(AND(B40&lt;&gt;"",C40&lt;&gt;"",D40="",E40&lt;&gt;""),"Please Enter the Publication Date for this Work",IF(AND(B40="",C40="",D40&lt;&gt;"",E40&lt;&gt;""),"Please Enter a Title and Filename for this Work",IF(AND(B40&lt;&gt;"",C40="",D40="",E40&lt;&gt;""),"Please Enter a Filename and Publication Date for this Work",IF(AND(B40="",C40&lt;&gt;"",D40&lt;&gt;"",E40=""),"Please Enter a Title and Word Count for this Work",IF(AND(B40&lt;&gt;"",C40="",D40&lt;&gt;"",E40=""),"Please Enter a Filename and Word Count for this Work",IF(AND(B40="",C40&lt;&gt;"",D40="",E40=""),"Please Enter A Title, Publication Date, and Word Count for this Work",IF(AND(B40&lt;&gt;"",C40&lt;&gt;"",D40="",E40=""),"Please Enter the Publication Date and Word Count for this Work",IF(AND(B40="",C40="",D40&lt;&gt;"",E40=""),"Please Enter a Title, Filename, and Word Count for this Work",IF(AND(B40&lt;&gt;"",C40="",D40="",E40=""),"Please Enter a Filename, Publication Date, and Word Count for this Work","")))))))))))))))</f>
        <v/>
      </c>
      <c r="AU40" s="28"/>
    </row>
    <row r="41" spans="1:47" x14ac:dyDescent="0.2">
      <c r="A41" s="26">
        <v>34</v>
      </c>
      <c r="B41" s="18"/>
      <c r="D41" s="19"/>
      <c r="E41" s="21"/>
      <c r="F41" s="10" t="str">
        <f>IF(AND(B41&lt;&gt;"",C41&lt;&gt;"",D41&lt;&gt;"",E41&lt;&gt;""),IF(SUMPRODUCT(--(F42:$F$57&lt;&gt;""))=0,B41,B41&amp;","),"")</f>
        <v/>
      </c>
      <c r="G41" s="11" t="str">
        <f t="shared" si="3"/>
        <v/>
      </c>
      <c r="AU41" s="28"/>
    </row>
    <row r="42" spans="1:47" x14ac:dyDescent="0.2">
      <c r="A42" s="26">
        <v>35</v>
      </c>
      <c r="B42" s="18"/>
      <c r="D42" s="19"/>
      <c r="E42" s="21"/>
      <c r="F42" s="10" t="str">
        <f>IF(AND(B42&lt;&gt;"",C42&lt;&gt;"",D42&lt;&gt;"",E42&lt;&gt;""),IF(SUMPRODUCT(--(F43:$F$57&lt;&gt;""))=0,B42,B42&amp;","),"")</f>
        <v/>
      </c>
      <c r="G42" s="11" t="str">
        <f t="shared" si="3"/>
        <v/>
      </c>
      <c r="AU42" s="28"/>
    </row>
    <row r="43" spans="1:47" x14ac:dyDescent="0.2">
      <c r="A43" s="26">
        <v>36</v>
      </c>
      <c r="B43" s="18"/>
      <c r="D43" s="19"/>
      <c r="E43" s="21"/>
      <c r="F43" s="10" t="str">
        <f>IF(AND(B43&lt;&gt;"",C43&lt;&gt;"",D43&lt;&gt;"",E43&lt;&gt;""),IF(SUMPRODUCT(--(F44:$F$57&lt;&gt;""))=0,B43,B43&amp;","),"")</f>
        <v/>
      </c>
      <c r="G43" s="11" t="str">
        <f t="shared" si="3"/>
        <v/>
      </c>
      <c r="AU43" s="28"/>
    </row>
    <row r="44" spans="1:47" x14ac:dyDescent="0.2">
      <c r="A44" s="26">
        <v>37</v>
      </c>
      <c r="B44" s="18"/>
      <c r="D44" s="19"/>
      <c r="E44" s="21"/>
      <c r="F44" s="10" t="str">
        <f>IF(AND(B44&lt;&gt;"",C44&lt;&gt;"",D44&lt;&gt;"",E44&lt;&gt;""),IF(SUMPRODUCT(--(F45:$F$57&lt;&gt;""))=0,B44,B44&amp;","),"")</f>
        <v/>
      </c>
      <c r="G44" s="11" t="str">
        <f t="shared" si="3"/>
        <v/>
      </c>
      <c r="AU44" s="28"/>
    </row>
    <row r="45" spans="1:47" x14ac:dyDescent="0.2">
      <c r="A45" s="26">
        <v>38</v>
      </c>
      <c r="B45" s="18"/>
      <c r="D45" s="19"/>
      <c r="E45" s="21"/>
      <c r="F45" s="10" t="str">
        <f>IF(AND(B45&lt;&gt;"",C45&lt;&gt;"",D45&lt;&gt;"",E45&lt;&gt;""),IF(SUMPRODUCT(--(F46:$F$57&lt;&gt;""))=0,B45,B45&amp;","),"")</f>
        <v/>
      </c>
      <c r="G45" s="11" t="str">
        <f t="shared" si="3"/>
        <v/>
      </c>
      <c r="AU45" s="28"/>
    </row>
    <row r="46" spans="1:47" x14ac:dyDescent="0.2">
      <c r="A46" s="26">
        <v>39</v>
      </c>
      <c r="B46" s="18"/>
      <c r="D46" s="19"/>
      <c r="E46" s="21"/>
      <c r="F46" s="10" t="str">
        <f>IF(AND(B46&lt;&gt;"",C46&lt;&gt;"",D46&lt;&gt;"",E46&lt;&gt;""),IF(SUMPRODUCT(--(F47:$F$57&lt;&gt;""))=0,B46,B46&amp;","),"")</f>
        <v/>
      </c>
      <c r="G46" s="11" t="str">
        <f t="shared" si="3"/>
        <v/>
      </c>
    </row>
    <row r="47" spans="1:47" x14ac:dyDescent="0.2">
      <c r="A47" s="26">
        <v>40</v>
      </c>
      <c r="B47" s="18"/>
      <c r="D47" s="19"/>
      <c r="E47" s="21"/>
      <c r="F47" s="10" t="str">
        <f>IF(AND(B47&lt;&gt;"",C47&lt;&gt;"",D47&lt;&gt;"",E47&lt;&gt;""),IF(SUMPRODUCT(--(F48:$F$57&lt;&gt;""))=0,B47,B47&amp;","),"")</f>
        <v/>
      </c>
      <c r="G47" s="11" t="str">
        <f t="shared" si="3"/>
        <v/>
      </c>
    </row>
    <row r="48" spans="1:47" x14ac:dyDescent="0.2">
      <c r="A48" s="26">
        <v>41</v>
      </c>
      <c r="B48" s="18"/>
      <c r="D48" s="19"/>
      <c r="E48" s="21"/>
      <c r="F48" s="10" t="str">
        <f>IF(AND(B48&lt;&gt;"",C48&lt;&gt;"",D48&lt;&gt;"",E48&lt;&gt;""),IF(SUMPRODUCT(--(F49:$F$57&lt;&gt;""))=0,B48,B48&amp;","),"")</f>
        <v/>
      </c>
      <c r="G48" s="11" t="str">
        <f t="shared" si="3"/>
        <v/>
      </c>
    </row>
    <row r="49" spans="1:7" x14ac:dyDescent="0.2">
      <c r="A49" s="26">
        <v>42</v>
      </c>
      <c r="B49" s="18"/>
      <c r="D49" s="19"/>
      <c r="E49" s="21"/>
      <c r="F49" s="10" t="str">
        <f>IF(AND(B49&lt;&gt;"",C49&lt;&gt;"",D49&lt;&gt;"",E49&lt;&gt;""),IF(SUMPRODUCT(--(F50:$F$57&lt;&gt;""))=0,B49,B49&amp;","),"")</f>
        <v/>
      </c>
      <c r="G49" s="11" t="str">
        <f t="shared" si="3"/>
        <v/>
      </c>
    </row>
    <row r="50" spans="1:7" x14ac:dyDescent="0.2">
      <c r="A50" s="26">
        <v>43</v>
      </c>
      <c r="B50" s="18"/>
      <c r="D50" s="19"/>
      <c r="E50" s="21"/>
      <c r="F50" s="10" t="str">
        <f>IF(AND(B50&lt;&gt;"",C50&lt;&gt;"",D50&lt;&gt;"",E50&lt;&gt;""),IF(SUMPRODUCT(--(F51:$F$57&lt;&gt;""))=0,B50,B50&amp;","),"")</f>
        <v/>
      </c>
      <c r="G50" s="11" t="str">
        <f t="shared" si="3"/>
        <v/>
      </c>
    </row>
    <row r="51" spans="1:7" x14ac:dyDescent="0.2">
      <c r="A51" s="26">
        <v>44</v>
      </c>
      <c r="B51" s="18"/>
      <c r="D51" s="19"/>
      <c r="E51" s="21"/>
      <c r="F51" s="10" t="str">
        <f>IF(AND(B51&lt;&gt;"",C51&lt;&gt;"",D51&lt;&gt;"",E51&lt;&gt;""),IF(SUMPRODUCT(--(F52:$F$57&lt;&gt;""))=0,B51,B51&amp;","),"")</f>
        <v/>
      </c>
      <c r="G51" s="11" t="str">
        <f t="shared" si="3"/>
        <v/>
      </c>
    </row>
    <row r="52" spans="1:7" x14ac:dyDescent="0.2">
      <c r="A52" s="26">
        <v>45</v>
      </c>
      <c r="B52" s="18"/>
      <c r="D52" s="19"/>
      <c r="E52" s="21"/>
      <c r="F52" s="10" t="str">
        <f>IF(AND(B52&lt;&gt;"",C52&lt;&gt;"",D52&lt;&gt;"",E52&lt;&gt;""),IF(SUMPRODUCT(--(F53:$F$57&lt;&gt;""))=0,B52,B52&amp;","),"")</f>
        <v/>
      </c>
      <c r="G52" s="11" t="str">
        <f t="shared" si="3"/>
        <v/>
      </c>
    </row>
    <row r="53" spans="1:7" x14ac:dyDescent="0.2">
      <c r="A53" s="26">
        <v>46</v>
      </c>
      <c r="B53" s="18"/>
      <c r="D53" s="19"/>
      <c r="E53" s="21"/>
      <c r="F53" s="10" t="str">
        <f>IF(AND(B53&lt;&gt;"",C53&lt;&gt;"",D53&lt;&gt;"",E53&lt;&gt;""),IF(SUMPRODUCT(--(F54:$F$57&lt;&gt;""))=0,B53,B53&amp;","),"")</f>
        <v/>
      </c>
      <c r="G53" s="11" t="str">
        <f t="shared" si="3"/>
        <v/>
      </c>
    </row>
    <row r="54" spans="1:7" x14ac:dyDescent="0.2">
      <c r="A54" s="26">
        <v>47</v>
      </c>
      <c r="B54" s="18"/>
      <c r="D54" s="19"/>
      <c r="E54" s="21"/>
      <c r="F54" s="10" t="str">
        <f>IF(AND(B54&lt;&gt;"",C54&lt;&gt;"",D54&lt;&gt;"",E54&lt;&gt;""),IF(SUMPRODUCT(--(F55:$F$57&lt;&gt;""))=0,B54,B54&amp;","),"")</f>
        <v/>
      </c>
      <c r="G54" s="11" t="str">
        <f t="shared" si="3"/>
        <v/>
      </c>
    </row>
    <row r="55" spans="1:7" x14ac:dyDescent="0.2">
      <c r="A55" s="26">
        <v>48</v>
      </c>
      <c r="B55" s="18"/>
      <c r="D55" s="19"/>
      <c r="E55" s="21"/>
      <c r="F55" s="10" t="str">
        <f>IF(AND(B55&lt;&gt;"",C55&lt;&gt;"",D55&lt;&gt;"",E55&lt;&gt;""),IF(SUMPRODUCT(--(F56:$F$57&lt;&gt;""))=0,B55,B55&amp;","),"")</f>
        <v/>
      </c>
      <c r="G55" s="11" t="str">
        <f t="shared" si="3"/>
        <v/>
      </c>
    </row>
    <row r="56" spans="1:7" x14ac:dyDescent="0.2">
      <c r="A56" s="26">
        <v>49</v>
      </c>
      <c r="B56" s="18"/>
      <c r="D56" s="19"/>
      <c r="E56" s="21"/>
      <c r="F56" s="10" t="str">
        <f>IF(AND(B56&lt;&gt;"",C56&lt;&gt;"",D56&lt;&gt;"",E56&lt;&gt;""),IF(SUMPRODUCT(--(F57:$F$57&lt;&gt;""))=0,B56,B56&amp;","),"")</f>
        <v/>
      </c>
      <c r="G56" s="11" t="str">
        <f t="shared" si="3"/>
        <v/>
      </c>
    </row>
    <row r="57" spans="1:7" x14ac:dyDescent="0.2">
      <c r="A57" s="26">
        <v>50</v>
      </c>
      <c r="B57" s="18"/>
      <c r="D57" s="19"/>
      <c r="E57" s="21"/>
      <c r="F57" s="10" t="str">
        <f>IF(AND(B57&lt;&gt;"",C57&lt;&gt;"",D57&lt;&gt;"",E57&lt;&gt;""),B57,"")</f>
        <v/>
      </c>
      <c r="G57" s="11" t="str">
        <f t="shared" si="3"/>
        <v/>
      </c>
    </row>
  </sheetData>
  <sheetProtection password="CCEC" sheet="1" objects="1" formatColumns="0" formatRows="0" sort="0" autoFilter="0" pivotTables="0"/>
  <dataConsolidate/>
  <mergeCells count="1">
    <mergeCell ref="B6:C6"/>
  </mergeCells>
  <conditionalFormatting sqref="F8:F57">
    <cfRule type="notContainsBlanks" dxfId="17" priority="10">
      <formula>LEN(TRIM(F8))&gt;0</formula>
    </cfRule>
  </conditionalFormatting>
  <conditionalFormatting sqref="C8:C57">
    <cfRule type="expression" dxfId="16" priority="8">
      <formula>AND(C8="",OR(B8&lt;&gt;"",D8&lt;&gt;"",E8&lt;&gt;""))</formula>
    </cfRule>
  </conditionalFormatting>
  <conditionalFormatting sqref="D8:E57">
    <cfRule type="expression" dxfId="15" priority="6">
      <formula>AND(D8="",OR(B8&lt;&gt;"",C8&lt;&gt;"",E8&lt;&gt;""))</formula>
    </cfRule>
  </conditionalFormatting>
  <conditionalFormatting sqref="G8:G57">
    <cfRule type="expression" dxfId="14" priority="5">
      <formula>OR(AND(B8&lt;&gt;"",C8="",D8="",E8=""),AND(B8="",C8&lt;&gt;"",D8="",E8=""),AND(B8="",C8="",D8&lt;&gt;"",E8=""),AND(B8="",C8="",D8="",E8&lt;&gt;""),AND(B8&lt;&gt;"",C8&lt;&gt;"",D8="",E8=""),AND(B8&lt;&gt;"",C8="",D8&lt;&gt;"",E8=""),AND(B8&lt;&gt;"",C8="",D8="",E8&lt;&gt;""),AND(B8="",C8&lt;&gt;"",D8&lt;&gt;"",E8=""),AND(B8="",C8&lt;&gt;"",D8="",E8&lt;&gt;""),AND(B8="",C8="",D8&lt;&gt;"",E8&lt;&gt;""),AND(B8&lt;&gt;"",C8&lt;&gt;"",D8="",E8&lt;&gt;""),AND(B8&lt;&gt;"",C8="",D8&lt;&gt;"",E8&lt;&gt;""),AND(B8="",C8&lt;&gt;"",D8&lt;&gt;"",E8&lt;&gt;""),AND(B8&lt;&gt;"",C8&lt;&gt;"",D8&lt;&gt;"",E8=""))</formula>
    </cfRule>
  </conditionalFormatting>
  <conditionalFormatting sqref="E4">
    <cfRule type="expression" dxfId="13" priority="3">
      <formula>OR(AND(LEN(E4)=12,ISNUMBER(VALUE(LEFT(E4,FIND("-",E4)-1))),ISNUMBER(VALUE(RIGHT(E4,LEN(E4)-FIND("-",E4)))),ISNUMBER(SEARCH("-",E4))),AND(LEN(E4)=11,(ISNUMBER(E4)),NOT(ISTEXT(E4))))</formula>
    </cfRule>
  </conditionalFormatting>
  <conditionalFormatting sqref="B8:B57">
    <cfRule type="expression" dxfId="12" priority="2">
      <formula>AND(B8="",OR(C8&lt;&gt;"",D8&lt;&gt;"",E8&lt;&gt;""))</formula>
    </cfRule>
  </conditionalFormatting>
  <conditionalFormatting sqref="E8:E57">
    <cfRule type="expression" dxfId="11" priority="1">
      <formula>AND(E8="",OR(B8&lt;&gt;"",C8&lt;&gt;"",D8&lt;&gt;""))</formula>
    </cfRule>
  </conditionalFormatting>
  <dataValidations count="2">
    <dataValidation type="custom" allowBlank="1" showInputMessage="1" showErrorMessage="1" errorTitle="Warning" error="This work does not qualify for the group registration option. To be eligible, each work must contain between 50 and 17500 words._x000a_" sqref="E8:E57">
      <formula1>AND(E8&gt;=50,E8&lt;=17500)</formula1>
    </dataValidation>
    <dataValidation allowBlank="1" showInputMessage="1" showErrorMessage="1" promptTitle="Case Number Instructions" prompt="Enter your case number in this space. If you need help finding this number, click the tab below labeled “Where to find my case number.”" sqref="E4"/>
  </dataValidations>
  <pageMargins left="0.75" right="0.75" top="1" bottom="1" header="0.5" footer="0.5"/>
  <pageSetup orientation="portrait" horizontalDpi="4294967292" verticalDpi="4294967292" r:id="rId1"/>
  <drawing r:id="rId2"/>
  <tableParts count="1">
    <tablePart r:id="rId3"/>
  </tableParts>
  <extLst>
    <ext xmlns:x14="http://schemas.microsoft.com/office/spreadsheetml/2009/9/main" uri="{CCE6A557-97BC-4b89-ADB6-D9C93CAAB3DF}">
      <x14:dataValidations xmlns:xm="http://schemas.microsoft.com/office/excel/2006/main" count="1">
        <x14:dataValidation type="custom" allowBlank="1" showInputMessage="1" showErrorMessage="1" errorTitle="Date Error" error="1. All works must have been published within three calendar months._x000a__x000a_2. All dates must be entered in MM/DD/YYYY format.">
          <x14:formula1>
            <xm:f>AND(ISNUMBER(D8),LEFT(CELL("format",D8),1)="D",'Office Use'!$O$6&lt;&gt;"Error",'Office Use'!$O$9&lt;&gt;"Error")</xm:f>
          </x14:formula1>
          <xm:sqref>D8:D57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workbookViewId="0"/>
  </sheetViews>
  <sheetFormatPr defaultColWidth="8.625" defaultRowHeight="15.75" x14ac:dyDescent="0.25"/>
  <cols>
    <col min="1" max="16384" width="8.625" style="15"/>
  </cols>
  <sheetData/>
  <sheetProtection password="CCEC"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workbookViewId="0"/>
  </sheetViews>
  <sheetFormatPr defaultColWidth="8.625" defaultRowHeight="15.75" x14ac:dyDescent="0.25"/>
  <cols>
    <col min="1" max="16384" width="8.625" style="15"/>
  </cols>
  <sheetData/>
  <sheetProtection password="CCEC" sheet="1" objects="1" scenarios="1" selectLockedCells="1" selectUnlockedCell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5"/>
  <sheetViews>
    <sheetView workbookViewId="0">
      <pane ySplit="5" topLeftCell="A6" activePane="bottomLeft" state="frozen"/>
      <selection pane="bottomLeft"/>
    </sheetView>
  </sheetViews>
  <sheetFormatPr defaultRowHeight="15.75" x14ac:dyDescent="0.25"/>
  <cols>
    <col min="1" max="1" width="15" customWidth="1"/>
    <col min="2" max="2" width="10.625" customWidth="1"/>
    <col min="3" max="3" width="13.375" customWidth="1"/>
    <col min="4" max="4" width="11" customWidth="1"/>
    <col min="5" max="5" width="10.5" customWidth="1"/>
    <col min="6" max="6" width="10.75" customWidth="1"/>
    <col min="8" max="8" width="10.875" customWidth="1"/>
    <col min="12" max="12" width="13.125" customWidth="1"/>
    <col min="13" max="13" width="11.875" customWidth="1"/>
    <col min="14" max="14" width="10.875" customWidth="1"/>
  </cols>
  <sheetData>
    <row r="1" spans="1:32" x14ac:dyDescent="0.25">
      <c r="A1" s="31"/>
      <c r="B1" s="31"/>
      <c r="C1" s="31"/>
      <c r="D1" s="31" t="s">
        <v>9</v>
      </c>
      <c r="E1" s="31"/>
      <c r="F1" s="31">
        <f>MIN(D6:D55)</f>
        <v>0</v>
      </c>
      <c r="G1" s="31"/>
      <c r="H1" s="31" t="s">
        <v>10</v>
      </c>
      <c r="I1" s="31">
        <f>IF(OR(F1="",F2=""),"",F2-F1)</f>
        <v>0</v>
      </c>
      <c r="J1" s="31"/>
      <c r="K1" s="31"/>
      <c r="L1" s="31"/>
      <c r="M1" s="31"/>
      <c r="N1" s="31"/>
      <c r="O1" s="31"/>
      <c r="P1" s="31"/>
      <c r="Q1" s="31"/>
    </row>
    <row r="2" spans="1:32" x14ac:dyDescent="0.25">
      <c r="A2" s="31"/>
      <c r="B2" s="31"/>
      <c r="C2" s="31"/>
      <c r="D2" s="31" t="s">
        <v>11</v>
      </c>
      <c r="E2" s="31"/>
      <c r="F2" s="31">
        <f>MAX(G6:G55)</f>
        <v>0</v>
      </c>
      <c r="G2" s="31"/>
      <c r="H2" s="31" t="s">
        <v>32</v>
      </c>
      <c r="I2" s="31">
        <f>N9</f>
        <v>0</v>
      </c>
      <c r="J2" s="31"/>
      <c r="K2" s="31"/>
      <c r="L2" s="31"/>
      <c r="M2" s="31"/>
      <c r="N2" s="31"/>
      <c r="O2" s="31"/>
      <c r="P2" s="31"/>
      <c r="Q2" s="31"/>
    </row>
    <row r="3" spans="1:32" x14ac:dyDescent="0.25">
      <c r="A3" s="31"/>
      <c r="B3" s="31"/>
      <c r="C3" s="31"/>
      <c r="D3" s="31"/>
      <c r="E3" s="31"/>
      <c r="F3" s="31"/>
      <c r="G3" s="31"/>
      <c r="H3" s="31"/>
      <c r="I3" s="31"/>
      <c r="J3" s="31"/>
      <c r="K3" s="31"/>
      <c r="L3" s="31"/>
      <c r="M3" s="31"/>
      <c r="N3" s="31"/>
      <c r="O3" s="31"/>
      <c r="P3" s="31"/>
      <c r="Q3" s="31"/>
      <c r="S3" s="29" t="s">
        <v>26</v>
      </c>
      <c r="T3" s="29"/>
      <c r="U3" s="29"/>
      <c r="V3" s="29"/>
      <c r="W3" s="29"/>
      <c r="X3" s="29"/>
      <c r="Y3" s="29"/>
      <c r="Z3" s="29"/>
      <c r="AA3" s="29"/>
      <c r="AB3" s="29"/>
      <c r="AC3" s="29"/>
      <c r="AD3" s="29"/>
      <c r="AE3" s="29"/>
      <c r="AF3" s="29"/>
    </row>
    <row r="4" spans="1:32" x14ac:dyDescent="0.25">
      <c r="A4" s="31"/>
      <c r="B4" s="31"/>
      <c r="C4" s="31"/>
      <c r="D4" s="31"/>
      <c r="E4" s="31"/>
      <c r="F4" s="31"/>
      <c r="G4" s="31" t="s">
        <v>12</v>
      </c>
      <c r="H4" s="31"/>
      <c r="I4" s="31"/>
      <c r="J4" s="31"/>
      <c r="K4" s="31"/>
      <c r="L4" s="31"/>
      <c r="M4" s="31"/>
      <c r="N4" s="31"/>
      <c r="O4" s="31"/>
      <c r="P4" s="31"/>
      <c r="Q4" s="31"/>
      <c r="S4" s="29" t="s">
        <v>27</v>
      </c>
      <c r="T4" s="29"/>
      <c r="U4" s="29"/>
      <c r="V4" s="29"/>
      <c r="W4" s="29"/>
      <c r="X4" s="29"/>
      <c r="Y4" s="29"/>
      <c r="Z4" s="29"/>
      <c r="AA4" s="29"/>
      <c r="AB4" s="29"/>
      <c r="AC4" s="29"/>
      <c r="AD4" s="29"/>
      <c r="AE4" s="29"/>
      <c r="AF4" s="29"/>
    </row>
    <row r="5" spans="1:32" x14ac:dyDescent="0.25">
      <c r="A5" s="31" t="s">
        <v>13</v>
      </c>
      <c r="B5" s="31" t="s">
        <v>14</v>
      </c>
      <c r="C5" s="31" t="s">
        <v>15</v>
      </c>
      <c r="D5" s="31" t="s">
        <v>16</v>
      </c>
      <c r="E5" s="31" t="s">
        <v>17</v>
      </c>
      <c r="F5" s="31" t="s">
        <v>18</v>
      </c>
      <c r="G5" s="31" t="s">
        <v>19</v>
      </c>
      <c r="H5" s="31"/>
      <c r="I5" s="31" t="s">
        <v>33</v>
      </c>
      <c r="J5" s="31"/>
      <c r="K5" s="31" t="s">
        <v>20</v>
      </c>
      <c r="L5" s="31" t="s">
        <v>21</v>
      </c>
      <c r="M5" s="31" t="s">
        <v>22</v>
      </c>
      <c r="N5" s="31" t="s">
        <v>23</v>
      </c>
      <c r="O5" s="31" t="s">
        <v>24</v>
      </c>
      <c r="P5" s="31"/>
      <c r="Q5" s="31"/>
      <c r="S5" s="29" t="s">
        <v>28</v>
      </c>
      <c r="T5" s="29"/>
      <c r="U5" s="29"/>
      <c r="V5" s="29"/>
      <c r="W5" s="29"/>
      <c r="X5" s="29"/>
      <c r="Y5" s="29"/>
      <c r="Z5" s="29"/>
      <c r="AA5" s="29"/>
      <c r="AB5" s="29"/>
      <c r="AC5" s="29"/>
      <c r="AD5" s="29"/>
      <c r="AE5" s="29"/>
      <c r="AF5" s="29"/>
    </row>
    <row r="6" spans="1:32" x14ac:dyDescent="0.25">
      <c r="A6" s="31" t="str">
        <f>IF('Work Information'!D8="","",'Work Information'!D8)</f>
        <v/>
      </c>
      <c r="B6" s="31" t="str">
        <f>IF(A6="","",EOMONTH(A6,-2))</f>
        <v/>
      </c>
      <c r="C6" s="31" t="str">
        <f>IF(A6="","",EOMONTH(A6,2))</f>
        <v/>
      </c>
      <c r="D6" s="31" t="str">
        <f>IF(A6="","",IF(AND(MONTH(B6)&lt;4,$I$6&lt;3),MONTH(B6)+12,MONTH(B6)))</f>
        <v/>
      </c>
      <c r="E6" s="31" t="str">
        <f>IF(A6="","",MONTH(C6))</f>
        <v/>
      </c>
      <c r="F6" s="31" t="str">
        <f>IF(A6="","",MONTH(A6))</f>
        <v/>
      </c>
      <c r="G6" s="31" t="str">
        <f>IF(D6&gt;E6,D6+4,E6)</f>
        <v/>
      </c>
      <c r="H6" s="31"/>
      <c r="I6" s="31">
        <f>MIN(F6:F55)</f>
        <v>0</v>
      </c>
      <c r="J6" s="31"/>
      <c r="K6" s="31" t="str">
        <f>IF(A6="","",YEAR(A6))</f>
        <v/>
      </c>
      <c r="L6" s="31">
        <f>MAX(K6:K55)</f>
        <v>0</v>
      </c>
      <c r="M6" s="31">
        <f>MIN(K6:K55)</f>
        <v>0</v>
      </c>
      <c r="N6" s="31">
        <f>IF(OR(L6="",M6=""),"",L6-M6)</f>
        <v>0</v>
      </c>
      <c r="O6" s="31" t="str">
        <f>IF(N6&gt;1,"Error","Okay")</f>
        <v>Okay</v>
      </c>
      <c r="P6" s="31"/>
      <c r="Q6" s="31"/>
      <c r="S6" s="29" t="s">
        <v>29</v>
      </c>
      <c r="T6" s="29"/>
      <c r="U6" s="29"/>
      <c r="V6" s="29"/>
      <c r="W6" s="29"/>
      <c r="X6" s="29"/>
      <c r="Y6" s="29"/>
      <c r="Z6" s="29"/>
      <c r="AA6" s="29"/>
      <c r="AB6" s="29"/>
      <c r="AC6" s="29"/>
      <c r="AD6" s="29"/>
      <c r="AE6" s="29"/>
      <c r="AF6" s="29"/>
    </row>
    <row r="7" spans="1:32" x14ac:dyDescent="0.25">
      <c r="A7" s="31" t="str">
        <f>IF('Work Information'!D9="","",'Work Information'!D9)</f>
        <v/>
      </c>
      <c r="B7" s="31" t="str">
        <f t="shared" ref="B7:B55" si="0">IF(A7="","",EOMONTH(A7,-2))</f>
        <v/>
      </c>
      <c r="C7" s="31" t="str">
        <f t="shared" ref="C7:C55" si="1">IF(A7="","",EOMONTH(A7,2))</f>
        <v/>
      </c>
      <c r="D7" s="31" t="str">
        <f t="shared" ref="D7:D55" si="2">IF(A7="","",IF(AND(MONTH(B7)&lt;4,$I$6&lt;3),MONTH(B7)+12,MONTH(B7)))</f>
        <v/>
      </c>
      <c r="E7" s="31" t="str">
        <f t="shared" ref="E7:E55" si="3">IF(A7="","",MONTH(C7))</f>
        <v/>
      </c>
      <c r="F7" s="31" t="str">
        <f t="shared" ref="F7:F55" si="4">IF(A7="","",MONTH(A7))</f>
        <v/>
      </c>
      <c r="G7" s="31" t="str">
        <f t="shared" ref="G7:G55" si="5">IF(D7&gt;E7,D7+4,E7)</f>
        <v/>
      </c>
      <c r="H7" s="31"/>
      <c r="I7" s="31"/>
      <c r="J7" s="31"/>
      <c r="K7" s="31" t="str">
        <f t="shared" ref="K7:K55" si="6">IF(A7="","",YEAR(A7))</f>
        <v/>
      </c>
      <c r="L7" s="31"/>
      <c r="M7" s="31"/>
      <c r="N7" s="31"/>
      <c r="O7" s="31"/>
      <c r="P7" s="31"/>
      <c r="Q7" s="31"/>
    </row>
    <row r="8" spans="1:32" x14ac:dyDescent="0.25">
      <c r="A8" s="31" t="str">
        <f>IF('Work Information'!D10="","",'Work Information'!D10)</f>
        <v/>
      </c>
      <c r="B8" s="31" t="str">
        <f t="shared" si="0"/>
        <v/>
      </c>
      <c r="C8" s="31" t="str">
        <f t="shared" si="1"/>
        <v/>
      </c>
      <c r="D8" s="31" t="str">
        <f t="shared" si="2"/>
        <v/>
      </c>
      <c r="E8" s="31" t="str">
        <f t="shared" si="3"/>
        <v/>
      </c>
      <c r="F8" s="31" t="str">
        <f t="shared" si="4"/>
        <v/>
      </c>
      <c r="G8" s="31" t="str">
        <f t="shared" si="5"/>
        <v/>
      </c>
      <c r="H8" s="31"/>
      <c r="I8" s="31"/>
      <c r="J8" s="31"/>
      <c r="K8" s="31" t="str">
        <f t="shared" si="6"/>
        <v/>
      </c>
      <c r="L8" s="31" t="s">
        <v>30</v>
      </c>
      <c r="M8" s="31" t="s">
        <v>31</v>
      </c>
      <c r="N8" s="31" t="s">
        <v>23</v>
      </c>
      <c r="O8" s="31" t="s">
        <v>25</v>
      </c>
      <c r="P8" s="31"/>
      <c r="Q8" s="31"/>
    </row>
    <row r="9" spans="1:32" x14ac:dyDescent="0.25">
      <c r="A9" s="31" t="str">
        <f>IF('Work Information'!D11="","",'Work Information'!D11)</f>
        <v/>
      </c>
      <c r="B9" s="31" t="str">
        <f t="shared" si="0"/>
        <v/>
      </c>
      <c r="C9" s="31" t="str">
        <f t="shared" si="1"/>
        <v/>
      </c>
      <c r="D9" s="31" t="str">
        <f t="shared" si="2"/>
        <v/>
      </c>
      <c r="E9" s="31" t="str">
        <f t="shared" si="3"/>
        <v/>
      </c>
      <c r="F9" s="31" t="str">
        <f t="shared" si="4"/>
        <v/>
      </c>
      <c r="G9" s="31" t="str">
        <f t="shared" si="5"/>
        <v/>
      </c>
      <c r="H9" s="31"/>
      <c r="I9" s="31"/>
      <c r="J9" s="31"/>
      <c r="K9" s="31" t="str">
        <f t="shared" si="6"/>
        <v/>
      </c>
      <c r="L9" s="31">
        <f>MAX(C6:C55)</f>
        <v>0</v>
      </c>
      <c r="M9" s="31">
        <f>MIN(B6:B55)</f>
        <v>0</v>
      </c>
      <c r="N9" s="31">
        <f>L9-M9</f>
        <v>0</v>
      </c>
      <c r="O9" s="31" t="str">
        <f>IF(OR(I1&gt;6,I2&gt;215),"Error","Okay")</f>
        <v>Okay</v>
      </c>
      <c r="P9" s="31"/>
      <c r="Q9" s="31"/>
    </row>
    <row r="10" spans="1:32" x14ac:dyDescent="0.25">
      <c r="A10" s="31" t="str">
        <f>IF('Work Information'!D12="","",'Work Information'!D12)</f>
        <v/>
      </c>
      <c r="B10" s="31" t="str">
        <f t="shared" si="0"/>
        <v/>
      </c>
      <c r="C10" s="31" t="str">
        <f t="shared" si="1"/>
        <v/>
      </c>
      <c r="D10" s="31" t="str">
        <f t="shared" si="2"/>
        <v/>
      </c>
      <c r="E10" s="31" t="str">
        <f t="shared" si="3"/>
        <v/>
      </c>
      <c r="F10" s="31" t="str">
        <f t="shared" si="4"/>
        <v/>
      </c>
      <c r="G10" s="31" t="str">
        <f t="shared" si="5"/>
        <v/>
      </c>
      <c r="H10" s="31"/>
      <c r="I10" s="31"/>
      <c r="J10" s="31"/>
      <c r="K10" s="31" t="str">
        <f t="shared" si="6"/>
        <v/>
      </c>
      <c r="L10" s="31"/>
      <c r="M10" s="31"/>
      <c r="N10" s="31"/>
      <c r="O10" s="31"/>
      <c r="P10" s="31"/>
      <c r="Q10" s="31"/>
    </row>
    <row r="11" spans="1:32" x14ac:dyDescent="0.25">
      <c r="A11" s="31" t="str">
        <f>IF('Work Information'!D13="","",'Work Information'!D13)</f>
        <v/>
      </c>
      <c r="B11" s="31" t="str">
        <f t="shared" si="0"/>
        <v/>
      </c>
      <c r="C11" s="31" t="str">
        <f t="shared" si="1"/>
        <v/>
      </c>
      <c r="D11" s="31" t="str">
        <f t="shared" si="2"/>
        <v/>
      </c>
      <c r="E11" s="31" t="str">
        <f t="shared" si="3"/>
        <v/>
      </c>
      <c r="F11" s="31" t="str">
        <f t="shared" si="4"/>
        <v/>
      </c>
      <c r="G11" s="31" t="str">
        <f t="shared" si="5"/>
        <v/>
      </c>
      <c r="H11" s="31"/>
      <c r="I11" s="31"/>
      <c r="J11" s="31"/>
      <c r="K11" s="31" t="str">
        <f t="shared" si="6"/>
        <v/>
      </c>
      <c r="L11" s="31"/>
      <c r="M11" s="31"/>
      <c r="N11" s="31"/>
      <c r="O11" s="31"/>
      <c r="P11" s="31"/>
      <c r="Q11" s="31"/>
    </row>
    <row r="12" spans="1:32" x14ac:dyDescent="0.25">
      <c r="A12" s="31" t="str">
        <f>IF('Work Information'!D14="","",'Work Information'!D14)</f>
        <v/>
      </c>
      <c r="B12" s="31" t="str">
        <f t="shared" si="0"/>
        <v/>
      </c>
      <c r="C12" s="31" t="str">
        <f t="shared" si="1"/>
        <v/>
      </c>
      <c r="D12" s="31" t="str">
        <f t="shared" si="2"/>
        <v/>
      </c>
      <c r="E12" s="31" t="str">
        <f t="shared" si="3"/>
        <v/>
      </c>
      <c r="F12" s="31" t="str">
        <f t="shared" si="4"/>
        <v/>
      </c>
      <c r="G12" s="31" t="str">
        <f t="shared" si="5"/>
        <v/>
      </c>
      <c r="H12" s="31"/>
      <c r="I12" s="31"/>
      <c r="J12" s="31"/>
      <c r="K12" s="31" t="str">
        <f t="shared" si="6"/>
        <v/>
      </c>
      <c r="L12" s="31"/>
      <c r="M12" s="31"/>
      <c r="N12" s="31"/>
      <c r="O12" s="31"/>
      <c r="P12" s="31"/>
      <c r="Q12" s="31" t="b">
        <f ca="1">AND(ISNUMBER('Work Information'!D11),LEFT(CELL("format",'Work Information'!D11),1)="D",'Office Use'!$O$6&lt;&gt;"Error",'Office Use'!$O$9&lt;&gt;"Error")</f>
        <v>0</v>
      </c>
    </row>
    <row r="13" spans="1:32" x14ac:dyDescent="0.25">
      <c r="A13" s="30" t="str">
        <f>IF('Work Information'!D15="","",'Work Information'!D15)</f>
        <v/>
      </c>
      <c r="B13" s="30" t="str">
        <f t="shared" si="0"/>
        <v/>
      </c>
      <c r="C13" s="30" t="str">
        <f t="shared" si="1"/>
        <v/>
      </c>
      <c r="D13" s="29" t="str">
        <f t="shared" si="2"/>
        <v/>
      </c>
      <c r="E13" s="29" t="str">
        <f t="shared" si="3"/>
        <v/>
      </c>
      <c r="F13" s="29" t="str">
        <f t="shared" si="4"/>
        <v/>
      </c>
      <c r="G13" s="29" t="str">
        <f t="shared" si="5"/>
        <v/>
      </c>
      <c r="K13" s="29" t="str">
        <f t="shared" si="6"/>
        <v/>
      </c>
      <c r="Q13" s="29"/>
      <c r="R13" s="29"/>
    </row>
    <row r="14" spans="1:32" x14ac:dyDescent="0.25">
      <c r="A14" s="30" t="str">
        <f>IF('Work Information'!D16="","",'Work Information'!D16)</f>
        <v/>
      </c>
      <c r="B14" s="30" t="str">
        <f t="shared" si="0"/>
        <v/>
      </c>
      <c r="C14" s="30" t="str">
        <f t="shared" si="1"/>
        <v/>
      </c>
      <c r="D14" s="29" t="str">
        <f t="shared" si="2"/>
        <v/>
      </c>
      <c r="E14" s="29" t="str">
        <f t="shared" si="3"/>
        <v/>
      </c>
      <c r="F14" s="29" t="str">
        <f t="shared" si="4"/>
        <v/>
      </c>
      <c r="G14" s="29" t="str">
        <f t="shared" si="5"/>
        <v/>
      </c>
      <c r="K14" s="29" t="str">
        <f t="shared" si="6"/>
        <v/>
      </c>
      <c r="Q14" s="29"/>
      <c r="R14" s="29"/>
    </row>
    <row r="15" spans="1:32" x14ac:dyDescent="0.25">
      <c r="A15" s="30" t="str">
        <f>IF('Work Information'!D17="","",'Work Information'!D17)</f>
        <v/>
      </c>
      <c r="B15" s="30" t="str">
        <f t="shared" si="0"/>
        <v/>
      </c>
      <c r="C15" s="30" t="str">
        <f t="shared" si="1"/>
        <v/>
      </c>
      <c r="D15" s="29" t="str">
        <f t="shared" si="2"/>
        <v/>
      </c>
      <c r="E15" s="29" t="str">
        <f t="shared" si="3"/>
        <v/>
      </c>
      <c r="F15" s="29" t="str">
        <f t="shared" si="4"/>
        <v/>
      </c>
      <c r="G15" s="29" t="str">
        <f t="shared" si="5"/>
        <v/>
      </c>
      <c r="K15" s="29" t="str">
        <f t="shared" si="6"/>
        <v/>
      </c>
      <c r="Q15" s="29"/>
      <c r="R15" s="29"/>
    </row>
    <row r="16" spans="1:32" x14ac:dyDescent="0.25">
      <c r="A16" s="30" t="str">
        <f>IF('Work Information'!D18="","",'Work Information'!D18)</f>
        <v/>
      </c>
      <c r="B16" s="30" t="str">
        <f t="shared" si="0"/>
        <v/>
      </c>
      <c r="C16" s="30" t="str">
        <f t="shared" si="1"/>
        <v/>
      </c>
      <c r="D16" s="29" t="str">
        <f t="shared" si="2"/>
        <v/>
      </c>
      <c r="E16" s="29" t="str">
        <f t="shared" si="3"/>
        <v/>
      </c>
      <c r="F16" s="29" t="str">
        <f t="shared" si="4"/>
        <v/>
      </c>
      <c r="G16" s="29" t="str">
        <f t="shared" si="5"/>
        <v/>
      </c>
      <c r="K16" s="29" t="str">
        <f t="shared" si="6"/>
        <v/>
      </c>
      <c r="Q16" s="29"/>
      <c r="R16" s="29"/>
    </row>
    <row r="17" spans="1:11" x14ac:dyDescent="0.25">
      <c r="A17" s="30" t="str">
        <f>IF('Work Information'!D19="","",'Work Information'!D19)</f>
        <v/>
      </c>
      <c r="B17" s="30" t="str">
        <f t="shared" si="0"/>
        <v/>
      </c>
      <c r="C17" s="30" t="str">
        <f t="shared" si="1"/>
        <v/>
      </c>
      <c r="D17" s="29" t="str">
        <f t="shared" si="2"/>
        <v/>
      </c>
      <c r="E17" s="29" t="str">
        <f t="shared" si="3"/>
        <v/>
      </c>
      <c r="F17" s="29" t="str">
        <f t="shared" si="4"/>
        <v/>
      </c>
      <c r="G17" s="29" t="str">
        <f t="shared" si="5"/>
        <v/>
      </c>
      <c r="K17" s="29" t="str">
        <f t="shared" si="6"/>
        <v/>
      </c>
    </row>
    <row r="18" spans="1:11" x14ac:dyDescent="0.25">
      <c r="A18" s="30" t="str">
        <f>IF('Work Information'!D20="","",'Work Information'!D20)</f>
        <v/>
      </c>
      <c r="B18" s="30" t="str">
        <f t="shared" si="0"/>
        <v/>
      </c>
      <c r="C18" s="30" t="str">
        <f t="shared" si="1"/>
        <v/>
      </c>
      <c r="D18" s="29" t="str">
        <f t="shared" si="2"/>
        <v/>
      </c>
      <c r="E18" s="29" t="str">
        <f t="shared" si="3"/>
        <v/>
      </c>
      <c r="F18" s="29" t="str">
        <f t="shared" si="4"/>
        <v/>
      </c>
      <c r="G18" s="29" t="str">
        <f t="shared" si="5"/>
        <v/>
      </c>
      <c r="K18" s="29" t="str">
        <f t="shared" si="6"/>
        <v/>
      </c>
    </row>
    <row r="19" spans="1:11" x14ac:dyDescent="0.25">
      <c r="A19" s="30" t="str">
        <f>IF('Work Information'!D21="","",'Work Information'!D21)</f>
        <v/>
      </c>
      <c r="B19" s="30" t="str">
        <f t="shared" si="0"/>
        <v/>
      </c>
      <c r="C19" s="30" t="str">
        <f t="shared" si="1"/>
        <v/>
      </c>
      <c r="D19" s="29" t="str">
        <f t="shared" si="2"/>
        <v/>
      </c>
      <c r="E19" s="29" t="str">
        <f t="shared" si="3"/>
        <v/>
      </c>
      <c r="F19" s="29" t="str">
        <f t="shared" si="4"/>
        <v/>
      </c>
      <c r="G19" s="29" t="str">
        <f t="shared" si="5"/>
        <v/>
      </c>
      <c r="K19" s="29" t="str">
        <f t="shared" si="6"/>
        <v/>
      </c>
    </row>
    <row r="20" spans="1:11" x14ac:dyDescent="0.25">
      <c r="A20" s="30" t="str">
        <f>IF('Work Information'!D22="","",'Work Information'!D22)</f>
        <v/>
      </c>
      <c r="B20" s="30" t="str">
        <f t="shared" si="0"/>
        <v/>
      </c>
      <c r="C20" s="30" t="str">
        <f t="shared" si="1"/>
        <v/>
      </c>
      <c r="D20" s="29" t="str">
        <f t="shared" si="2"/>
        <v/>
      </c>
      <c r="E20" s="29" t="str">
        <f t="shared" si="3"/>
        <v/>
      </c>
      <c r="F20" s="29" t="str">
        <f t="shared" si="4"/>
        <v/>
      </c>
      <c r="G20" s="29" t="str">
        <f t="shared" si="5"/>
        <v/>
      </c>
      <c r="K20" s="29" t="str">
        <f t="shared" si="6"/>
        <v/>
      </c>
    </row>
    <row r="21" spans="1:11" x14ac:dyDescent="0.25">
      <c r="A21" s="30" t="str">
        <f>IF('Work Information'!D23="","",'Work Information'!D23)</f>
        <v/>
      </c>
      <c r="B21" s="30" t="str">
        <f t="shared" si="0"/>
        <v/>
      </c>
      <c r="C21" s="30" t="str">
        <f t="shared" si="1"/>
        <v/>
      </c>
      <c r="D21" s="29" t="str">
        <f t="shared" si="2"/>
        <v/>
      </c>
      <c r="E21" s="29" t="str">
        <f t="shared" si="3"/>
        <v/>
      </c>
      <c r="F21" s="29" t="str">
        <f t="shared" si="4"/>
        <v/>
      </c>
      <c r="G21" s="29" t="str">
        <f t="shared" si="5"/>
        <v/>
      </c>
      <c r="K21" s="29" t="str">
        <f t="shared" si="6"/>
        <v/>
      </c>
    </row>
    <row r="22" spans="1:11" x14ac:dyDescent="0.25">
      <c r="A22" s="30" t="str">
        <f>IF('Work Information'!D24="","",'Work Information'!D24)</f>
        <v/>
      </c>
      <c r="B22" s="30" t="str">
        <f t="shared" si="0"/>
        <v/>
      </c>
      <c r="C22" s="30" t="str">
        <f t="shared" si="1"/>
        <v/>
      </c>
      <c r="D22" s="29" t="str">
        <f t="shared" si="2"/>
        <v/>
      </c>
      <c r="E22" s="29" t="str">
        <f t="shared" si="3"/>
        <v/>
      </c>
      <c r="F22" s="29" t="str">
        <f t="shared" si="4"/>
        <v/>
      </c>
      <c r="G22" s="29" t="str">
        <f t="shared" si="5"/>
        <v/>
      </c>
      <c r="K22" s="29" t="str">
        <f t="shared" si="6"/>
        <v/>
      </c>
    </row>
    <row r="23" spans="1:11" x14ac:dyDescent="0.25">
      <c r="A23" s="30" t="str">
        <f>IF('Work Information'!D25="","",'Work Information'!D25)</f>
        <v/>
      </c>
      <c r="B23" s="30" t="str">
        <f t="shared" si="0"/>
        <v/>
      </c>
      <c r="C23" s="30" t="str">
        <f t="shared" si="1"/>
        <v/>
      </c>
      <c r="D23" s="29" t="str">
        <f t="shared" si="2"/>
        <v/>
      </c>
      <c r="E23" s="29" t="str">
        <f t="shared" si="3"/>
        <v/>
      </c>
      <c r="F23" s="29" t="str">
        <f t="shared" si="4"/>
        <v/>
      </c>
      <c r="G23" s="29" t="str">
        <f t="shared" si="5"/>
        <v/>
      </c>
      <c r="K23" s="29" t="str">
        <f t="shared" si="6"/>
        <v/>
      </c>
    </row>
    <row r="24" spans="1:11" x14ac:dyDescent="0.25">
      <c r="A24" s="30" t="str">
        <f>IF('Work Information'!D26="","",'Work Information'!D26)</f>
        <v/>
      </c>
      <c r="B24" s="30" t="str">
        <f t="shared" si="0"/>
        <v/>
      </c>
      <c r="C24" s="30" t="str">
        <f t="shared" si="1"/>
        <v/>
      </c>
      <c r="D24" s="29" t="str">
        <f t="shared" si="2"/>
        <v/>
      </c>
      <c r="E24" s="29" t="str">
        <f t="shared" si="3"/>
        <v/>
      </c>
      <c r="F24" s="29" t="str">
        <f t="shared" si="4"/>
        <v/>
      </c>
      <c r="G24" s="29" t="str">
        <f t="shared" si="5"/>
        <v/>
      </c>
      <c r="K24" s="29" t="str">
        <f t="shared" si="6"/>
        <v/>
      </c>
    </row>
    <row r="25" spans="1:11" x14ac:dyDescent="0.25">
      <c r="A25" s="30" t="str">
        <f>IF('Work Information'!D27="","",'Work Information'!D27)</f>
        <v/>
      </c>
      <c r="B25" s="30" t="str">
        <f t="shared" si="0"/>
        <v/>
      </c>
      <c r="C25" s="30" t="str">
        <f t="shared" si="1"/>
        <v/>
      </c>
      <c r="D25" s="29" t="str">
        <f t="shared" si="2"/>
        <v/>
      </c>
      <c r="E25" s="29" t="str">
        <f t="shared" si="3"/>
        <v/>
      </c>
      <c r="F25" s="29" t="str">
        <f t="shared" si="4"/>
        <v/>
      </c>
      <c r="G25" s="29" t="str">
        <f t="shared" si="5"/>
        <v/>
      </c>
      <c r="K25" s="29" t="str">
        <f t="shared" si="6"/>
        <v/>
      </c>
    </row>
    <row r="26" spans="1:11" x14ac:dyDescent="0.25">
      <c r="A26" s="30" t="str">
        <f>IF('Work Information'!D28="","",'Work Information'!D28)</f>
        <v/>
      </c>
      <c r="B26" s="30" t="str">
        <f t="shared" si="0"/>
        <v/>
      </c>
      <c r="C26" s="30" t="str">
        <f t="shared" si="1"/>
        <v/>
      </c>
      <c r="D26" s="29" t="str">
        <f t="shared" si="2"/>
        <v/>
      </c>
      <c r="E26" s="29" t="str">
        <f t="shared" si="3"/>
        <v/>
      </c>
      <c r="F26" s="29" t="str">
        <f t="shared" si="4"/>
        <v/>
      </c>
      <c r="G26" s="29" t="str">
        <f t="shared" si="5"/>
        <v/>
      </c>
      <c r="K26" s="29" t="str">
        <f t="shared" si="6"/>
        <v/>
      </c>
    </row>
    <row r="27" spans="1:11" x14ac:dyDescent="0.25">
      <c r="A27" s="30" t="str">
        <f>IF('Work Information'!D29="","",'Work Information'!D29)</f>
        <v/>
      </c>
      <c r="B27" s="30" t="str">
        <f t="shared" si="0"/>
        <v/>
      </c>
      <c r="C27" s="30" t="str">
        <f t="shared" si="1"/>
        <v/>
      </c>
      <c r="D27" s="29" t="str">
        <f t="shared" si="2"/>
        <v/>
      </c>
      <c r="E27" s="29" t="str">
        <f t="shared" si="3"/>
        <v/>
      </c>
      <c r="F27" s="29" t="str">
        <f t="shared" si="4"/>
        <v/>
      </c>
      <c r="G27" s="29" t="str">
        <f t="shared" si="5"/>
        <v/>
      </c>
      <c r="K27" s="29" t="str">
        <f t="shared" si="6"/>
        <v/>
      </c>
    </row>
    <row r="28" spans="1:11" x14ac:dyDescent="0.25">
      <c r="A28" s="30" t="str">
        <f>IF('Work Information'!D30="","",'Work Information'!D30)</f>
        <v/>
      </c>
      <c r="B28" s="30" t="str">
        <f t="shared" si="0"/>
        <v/>
      </c>
      <c r="C28" s="30" t="str">
        <f t="shared" si="1"/>
        <v/>
      </c>
      <c r="D28" s="29" t="str">
        <f t="shared" si="2"/>
        <v/>
      </c>
      <c r="E28" s="29" t="str">
        <f t="shared" si="3"/>
        <v/>
      </c>
      <c r="F28" s="29" t="str">
        <f t="shared" si="4"/>
        <v/>
      </c>
      <c r="G28" s="29" t="str">
        <f t="shared" si="5"/>
        <v/>
      </c>
      <c r="K28" s="29" t="str">
        <f t="shared" si="6"/>
        <v/>
      </c>
    </row>
    <row r="29" spans="1:11" x14ac:dyDescent="0.25">
      <c r="A29" s="30" t="str">
        <f>IF('Work Information'!D31="","",'Work Information'!D31)</f>
        <v/>
      </c>
      <c r="B29" s="30" t="str">
        <f t="shared" si="0"/>
        <v/>
      </c>
      <c r="C29" s="30" t="str">
        <f t="shared" si="1"/>
        <v/>
      </c>
      <c r="D29" s="29" t="str">
        <f t="shared" si="2"/>
        <v/>
      </c>
      <c r="E29" s="29" t="str">
        <f t="shared" si="3"/>
        <v/>
      </c>
      <c r="F29" s="29" t="str">
        <f t="shared" si="4"/>
        <v/>
      </c>
      <c r="G29" s="29" t="str">
        <f t="shared" si="5"/>
        <v/>
      </c>
      <c r="K29" s="29" t="str">
        <f t="shared" si="6"/>
        <v/>
      </c>
    </row>
    <row r="30" spans="1:11" x14ac:dyDescent="0.25">
      <c r="A30" s="30" t="str">
        <f>IF('Work Information'!D32="","",'Work Information'!D32)</f>
        <v/>
      </c>
      <c r="B30" s="30" t="str">
        <f t="shared" si="0"/>
        <v/>
      </c>
      <c r="C30" s="30" t="str">
        <f t="shared" si="1"/>
        <v/>
      </c>
      <c r="D30" s="29" t="str">
        <f t="shared" si="2"/>
        <v/>
      </c>
      <c r="E30" s="29" t="str">
        <f t="shared" si="3"/>
        <v/>
      </c>
      <c r="F30" s="29" t="str">
        <f t="shared" si="4"/>
        <v/>
      </c>
      <c r="G30" s="29" t="str">
        <f t="shared" si="5"/>
        <v/>
      </c>
      <c r="K30" s="29" t="str">
        <f t="shared" si="6"/>
        <v/>
      </c>
    </row>
    <row r="31" spans="1:11" x14ac:dyDescent="0.25">
      <c r="A31" s="30" t="str">
        <f>IF('Work Information'!D33="","",'Work Information'!D33)</f>
        <v/>
      </c>
      <c r="B31" s="30" t="str">
        <f t="shared" si="0"/>
        <v/>
      </c>
      <c r="C31" s="30" t="str">
        <f t="shared" si="1"/>
        <v/>
      </c>
      <c r="D31" s="29" t="str">
        <f t="shared" si="2"/>
        <v/>
      </c>
      <c r="E31" s="29" t="str">
        <f t="shared" si="3"/>
        <v/>
      </c>
      <c r="F31" s="29" t="str">
        <f t="shared" si="4"/>
        <v/>
      </c>
      <c r="G31" s="29" t="str">
        <f t="shared" si="5"/>
        <v/>
      </c>
      <c r="K31" s="29" t="str">
        <f t="shared" si="6"/>
        <v/>
      </c>
    </row>
    <row r="32" spans="1:11" x14ac:dyDescent="0.25">
      <c r="A32" s="30" t="str">
        <f>IF('Work Information'!D34="","",'Work Information'!D34)</f>
        <v/>
      </c>
      <c r="B32" s="30" t="str">
        <f t="shared" si="0"/>
        <v/>
      </c>
      <c r="C32" s="30" t="str">
        <f t="shared" si="1"/>
        <v/>
      </c>
      <c r="D32" s="29" t="str">
        <f t="shared" si="2"/>
        <v/>
      </c>
      <c r="E32" s="29" t="str">
        <f t="shared" si="3"/>
        <v/>
      </c>
      <c r="F32" s="29" t="str">
        <f t="shared" si="4"/>
        <v/>
      </c>
      <c r="G32" s="29" t="str">
        <f t="shared" si="5"/>
        <v/>
      </c>
      <c r="K32" s="29" t="str">
        <f t="shared" si="6"/>
        <v/>
      </c>
    </row>
    <row r="33" spans="1:11" x14ac:dyDescent="0.25">
      <c r="A33" s="30" t="str">
        <f>IF('Work Information'!D35="","",'Work Information'!D35)</f>
        <v/>
      </c>
      <c r="B33" s="30" t="str">
        <f t="shared" si="0"/>
        <v/>
      </c>
      <c r="C33" s="30" t="str">
        <f t="shared" si="1"/>
        <v/>
      </c>
      <c r="D33" s="29" t="str">
        <f t="shared" si="2"/>
        <v/>
      </c>
      <c r="E33" s="29" t="str">
        <f t="shared" si="3"/>
        <v/>
      </c>
      <c r="F33" s="29" t="str">
        <f t="shared" si="4"/>
        <v/>
      </c>
      <c r="G33" s="29" t="str">
        <f t="shared" si="5"/>
        <v/>
      </c>
      <c r="K33" s="29" t="str">
        <f t="shared" si="6"/>
        <v/>
      </c>
    </row>
    <row r="34" spans="1:11" x14ac:dyDescent="0.25">
      <c r="A34" s="30" t="str">
        <f>IF('Work Information'!D36="","",'Work Information'!D36)</f>
        <v/>
      </c>
      <c r="B34" s="30" t="str">
        <f t="shared" si="0"/>
        <v/>
      </c>
      <c r="C34" s="30" t="str">
        <f t="shared" si="1"/>
        <v/>
      </c>
      <c r="D34" s="29" t="str">
        <f t="shared" si="2"/>
        <v/>
      </c>
      <c r="E34" s="29" t="str">
        <f t="shared" si="3"/>
        <v/>
      </c>
      <c r="F34" s="29" t="str">
        <f t="shared" si="4"/>
        <v/>
      </c>
      <c r="G34" s="29" t="str">
        <f t="shared" si="5"/>
        <v/>
      </c>
      <c r="K34" s="29" t="str">
        <f t="shared" si="6"/>
        <v/>
      </c>
    </row>
    <row r="35" spans="1:11" x14ac:dyDescent="0.25">
      <c r="A35" s="30" t="str">
        <f>IF('Work Information'!D37="","",'Work Information'!D37)</f>
        <v/>
      </c>
      <c r="B35" s="30" t="str">
        <f t="shared" si="0"/>
        <v/>
      </c>
      <c r="C35" s="30" t="str">
        <f t="shared" si="1"/>
        <v/>
      </c>
      <c r="D35" s="29" t="str">
        <f t="shared" si="2"/>
        <v/>
      </c>
      <c r="E35" s="29" t="str">
        <f t="shared" si="3"/>
        <v/>
      </c>
      <c r="F35" s="29" t="str">
        <f t="shared" si="4"/>
        <v/>
      </c>
      <c r="G35" s="29" t="str">
        <f t="shared" si="5"/>
        <v/>
      </c>
      <c r="K35" s="29" t="str">
        <f t="shared" si="6"/>
        <v/>
      </c>
    </row>
    <row r="36" spans="1:11" x14ac:dyDescent="0.25">
      <c r="A36" s="30" t="str">
        <f>IF('Work Information'!D38="","",'Work Information'!D38)</f>
        <v/>
      </c>
      <c r="B36" s="30" t="str">
        <f t="shared" si="0"/>
        <v/>
      </c>
      <c r="C36" s="30" t="str">
        <f t="shared" si="1"/>
        <v/>
      </c>
      <c r="D36" s="29" t="str">
        <f t="shared" si="2"/>
        <v/>
      </c>
      <c r="E36" s="29" t="str">
        <f t="shared" si="3"/>
        <v/>
      </c>
      <c r="F36" s="29" t="str">
        <f t="shared" si="4"/>
        <v/>
      </c>
      <c r="G36" s="29" t="str">
        <f t="shared" si="5"/>
        <v/>
      </c>
      <c r="K36" s="29" t="str">
        <f t="shared" si="6"/>
        <v/>
      </c>
    </row>
    <row r="37" spans="1:11" x14ac:dyDescent="0.25">
      <c r="A37" s="30" t="str">
        <f>IF('Work Information'!D39="","",'Work Information'!D39)</f>
        <v/>
      </c>
      <c r="B37" s="30" t="str">
        <f t="shared" si="0"/>
        <v/>
      </c>
      <c r="C37" s="30" t="str">
        <f t="shared" si="1"/>
        <v/>
      </c>
      <c r="D37" s="29" t="str">
        <f t="shared" si="2"/>
        <v/>
      </c>
      <c r="E37" s="29" t="str">
        <f t="shared" si="3"/>
        <v/>
      </c>
      <c r="F37" s="29" t="str">
        <f t="shared" si="4"/>
        <v/>
      </c>
      <c r="G37" s="29" t="str">
        <f t="shared" si="5"/>
        <v/>
      </c>
      <c r="K37" s="29" t="str">
        <f t="shared" si="6"/>
        <v/>
      </c>
    </row>
    <row r="38" spans="1:11" x14ac:dyDescent="0.25">
      <c r="A38" s="30" t="str">
        <f>IF('Work Information'!D40="","",'Work Information'!D40)</f>
        <v/>
      </c>
      <c r="B38" s="30" t="str">
        <f t="shared" si="0"/>
        <v/>
      </c>
      <c r="C38" s="30" t="str">
        <f t="shared" si="1"/>
        <v/>
      </c>
      <c r="D38" s="29" t="str">
        <f t="shared" si="2"/>
        <v/>
      </c>
      <c r="E38" s="29" t="str">
        <f t="shared" si="3"/>
        <v/>
      </c>
      <c r="F38" s="29" t="str">
        <f t="shared" si="4"/>
        <v/>
      </c>
      <c r="G38" s="29" t="str">
        <f t="shared" si="5"/>
        <v/>
      </c>
      <c r="K38" s="29" t="str">
        <f t="shared" si="6"/>
        <v/>
      </c>
    </row>
    <row r="39" spans="1:11" x14ac:dyDescent="0.25">
      <c r="A39" s="30" t="str">
        <f>IF('Work Information'!D41="","",'Work Information'!D41)</f>
        <v/>
      </c>
      <c r="B39" s="30" t="str">
        <f t="shared" si="0"/>
        <v/>
      </c>
      <c r="C39" s="30" t="str">
        <f t="shared" si="1"/>
        <v/>
      </c>
      <c r="D39" s="29" t="str">
        <f t="shared" si="2"/>
        <v/>
      </c>
      <c r="E39" s="29" t="str">
        <f t="shared" si="3"/>
        <v/>
      </c>
      <c r="F39" s="29" t="str">
        <f t="shared" si="4"/>
        <v/>
      </c>
      <c r="G39" s="29" t="str">
        <f t="shared" si="5"/>
        <v/>
      </c>
      <c r="K39" s="29" t="str">
        <f t="shared" si="6"/>
        <v/>
      </c>
    </row>
    <row r="40" spans="1:11" x14ac:dyDescent="0.25">
      <c r="A40" s="30" t="str">
        <f>IF('Work Information'!D42="","",'Work Information'!D42)</f>
        <v/>
      </c>
      <c r="B40" s="30" t="str">
        <f t="shared" si="0"/>
        <v/>
      </c>
      <c r="C40" s="30" t="str">
        <f t="shared" si="1"/>
        <v/>
      </c>
      <c r="D40" s="29" t="str">
        <f t="shared" si="2"/>
        <v/>
      </c>
      <c r="E40" s="29" t="str">
        <f t="shared" si="3"/>
        <v/>
      </c>
      <c r="F40" s="29" t="str">
        <f t="shared" si="4"/>
        <v/>
      </c>
      <c r="G40" s="29" t="str">
        <f t="shared" si="5"/>
        <v/>
      </c>
      <c r="K40" s="29" t="str">
        <f t="shared" si="6"/>
        <v/>
      </c>
    </row>
    <row r="41" spans="1:11" x14ac:dyDescent="0.25">
      <c r="A41" s="30" t="str">
        <f>IF('Work Information'!D43="","",'Work Information'!D43)</f>
        <v/>
      </c>
      <c r="B41" s="30" t="str">
        <f t="shared" si="0"/>
        <v/>
      </c>
      <c r="C41" s="30" t="str">
        <f t="shared" si="1"/>
        <v/>
      </c>
      <c r="D41" s="29" t="str">
        <f t="shared" si="2"/>
        <v/>
      </c>
      <c r="E41" s="29" t="str">
        <f t="shared" si="3"/>
        <v/>
      </c>
      <c r="F41" s="29" t="str">
        <f t="shared" si="4"/>
        <v/>
      </c>
      <c r="G41" s="29" t="str">
        <f t="shared" si="5"/>
        <v/>
      </c>
      <c r="K41" s="29" t="str">
        <f t="shared" si="6"/>
        <v/>
      </c>
    </row>
    <row r="42" spans="1:11" x14ac:dyDescent="0.25">
      <c r="A42" s="30" t="str">
        <f>IF('Work Information'!D44="","",'Work Information'!D44)</f>
        <v/>
      </c>
      <c r="B42" s="30" t="str">
        <f t="shared" si="0"/>
        <v/>
      </c>
      <c r="C42" s="30" t="str">
        <f t="shared" si="1"/>
        <v/>
      </c>
      <c r="D42" s="29" t="str">
        <f t="shared" si="2"/>
        <v/>
      </c>
      <c r="E42" s="29" t="str">
        <f t="shared" si="3"/>
        <v/>
      </c>
      <c r="F42" s="29" t="str">
        <f t="shared" si="4"/>
        <v/>
      </c>
      <c r="G42" s="29" t="str">
        <f t="shared" si="5"/>
        <v/>
      </c>
      <c r="K42" s="29" t="str">
        <f t="shared" si="6"/>
        <v/>
      </c>
    </row>
    <row r="43" spans="1:11" x14ac:dyDescent="0.25">
      <c r="A43" s="30" t="str">
        <f>IF('Work Information'!D45="","",'Work Information'!D45)</f>
        <v/>
      </c>
      <c r="B43" s="30" t="str">
        <f t="shared" si="0"/>
        <v/>
      </c>
      <c r="C43" s="30" t="str">
        <f t="shared" si="1"/>
        <v/>
      </c>
      <c r="D43" s="29" t="str">
        <f t="shared" si="2"/>
        <v/>
      </c>
      <c r="E43" s="29" t="str">
        <f t="shared" si="3"/>
        <v/>
      </c>
      <c r="F43" s="29" t="str">
        <f t="shared" si="4"/>
        <v/>
      </c>
      <c r="G43" s="29" t="str">
        <f t="shared" si="5"/>
        <v/>
      </c>
      <c r="K43" s="29" t="str">
        <f t="shared" si="6"/>
        <v/>
      </c>
    </row>
    <row r="44" spans="1:11" x14ac:dyDescent="0.25">
      <c r="A44" s="30" t="str">
        <f>IF('Work Information'!D46="","",'Work Information'!D46)</f>
        <v/>
      </c>
      <c r="B44" s="30" t="str">
        <f t="shared" si="0"/>
        <v/>
      </c>
      <c r="C44" s="30" t="str">
        <f t="shared" si="1"/>
        <v/>
      </c>
      <c r="D44" s="29" t="str">
        <f t="shared" si="2"/>
        <v/>
      </c>
      <c r="E44" s="29" t="str">
        <f t="shared" si="3"/>
        <v/>
      </c>
      <c r="F44" s="29" t="str">
        <f t="shared" si="4"/>
        <v/>
      </c>
      <c r="G44" s="29" t="str">
        <f t="shared" si="5"/>
        <v/>
      </c>
      <c r="K44" s="29" t="str">
        <f t="shared" si="6"/>
        <v/>
      </c>
    </row>
    <row r="45" spans="1:11" x14ac:dyDescent="0.25">
      <c r="A45" s="30" t="str">
        <f>IF('Work Information'!D47="","",'Work Information'!D47)</f>
        <v/>
      </c>
      <c r="B45" s="30" t="str">
        <f t="shared" si="0"/>
        <v/>
      </c>
      <c r="C45" s="30" t="str">
        <f t="shared" si="1"/>
        <v/>
      </c>
      <c r="D45" s="29" t="str">
        <f t="shared" si="2"/>
        <v/>
      </c>
      <c r="E45" s="29" t="str">
        <f t="shared" si="3"/>
        <v/>
      </c>
      <c r="F45" s="29" t="str">
        <f t="shared" si="4"/>
        <v/>
      </c>
      <c r="G45" s="29" t="str">
        <f t="shared" si="5"/>
        <v/>
      </c>
      <c r="K45" s="29" t="str">
        <f t="shared" si="6"/>
        <v/>
      </c>
    </row>
    <row r="46" spans="1:11" x14ac:dyDescent="0.25">
      <c r="A46" s="30" t="str">
        <f>IF('Work Information'!D48="","",'Work Information'!D48)</f>
        <v/>
      </c>
      <c r="B46" s="30" t="str">
        <f t="shared" si="0"/>
        <v/>
      </c>
      <c r="C46" s="30" t="str">
        <f t="shared" si="1"/>
        <v/>
      </c>
      <c r="D46" s="29" t="str">
        <f t="shared" si="2"/>
        <v/>
      </c>
      <c r="E46" s="29" t="str">
        <f t="shared" si="3"/>
        <v/>
      </c>
      <c r="F46" s="29" t="str">
        <f t="shared" si="4"/>
        <v/>
      </c>
      <c r="G46" s="29" t="str">
        <f t="shared" si="5"/>
        <v/>
      </c>
      <c r="K46" s="29" t="str">
        <f t="shared" si="6"/>
        <v/>
      </c>
    </row>
    <row r="47" spans="1:11" x14ac:dyDescent="0.25">
      <c r="A47" s="30" t="str">
        <f>IF('Work Information'!D49="","",'Work Information'!D49)</f>
        <v/>
      </c>
      <c r="B47" s="30" t="str">
        <f t="shared" si="0"/>
        <v/>
      </c>
      <c r="C47" s="30" t="str">
        <f t="shared" si="1"/>
        <v/>
      </c>
      <c r="D47" s="29" t="str">
        <f t="shared" si="2"/>
        <v/>
      </c>
      <c r="E47" s="29" t="str">
        <f t="shared" si="3"/>
        <v/>
      </c>
      <c r="F47" s="29" t="str">
        <f t="shared" si="4"/>
        <v/>
      </c>
      <c r="G47" s="29" t="str">
        <f t="shared" si="5"/>
        <v/>
      </c>
      <c r="K47" s="29" t="str">
        <f t="shared" si="6"/>
        <v/>
      </c>
    </row>
    <row r="48" spans="1:11" x14ac:dyDescent="0.25">
      <c r="A48" s="30" t="str">
        <f>IF('Work Information'!D50="","",'Work Information'!D50)</f>
        <v/>
      </c>
      <c r="B48" s="30" t="str">
        <f t="shared" si="0"/>
        <v/>
      </c>
      <c r="C48" s="30" t="str">
        <f t="shared" si="1"/>
        <v/>
      </c>
      <c r="D48" s="29" t="str">
        <f t="shared" si="2"/>
        <v/>
      </c>
      <c r="E48" s="29" t="str">
        <f t="shared" si="3"/>
        <v/>
      </c>
      <c r="F48" s="29" t="str">
        <f t="shared" si="4"/>
        <v/>
      </c>
      <c r="G48" s="29" t="str">
        <f t="shared" si="5"/>
        <v/>
      </c>
      <c r="K48" s="29" t="str">
        <f t="shared" si="6"/>
        <v/>
      </c>
    </row>
    <row r="49" spans="1:11" x14ac:dyDescent="0.25">
      <c r="A49" s="30" t="str">
        <f>IF('Work Information'!D51="","",'Work Information'!D51)</f>
        <v/>
      </c>
      <c r="B49" s="30" t="str">
        <f t="shared" si="0"/>
        <v/>
      </c>
      <c r="C49" s="30" t="str">
        <f t="shared" si="1"/>
        <v/>
      </c>
      <c r="D49" s="29" t="str">
        <f t="shared" si="2"/>
        <v/>
      </c>
      <c r="E49" s="29" t="str">
        <f t="shared" si="3"/>
        <v/>
      </c>
      <c r="F49" s="29" t="str">
        <f t="shared" si="4"/>
        <v/>
      </c>
      <c r="G49" s="29" t="str">
        <f t="shared" si="5"/>
        <v/>
      </c>
      <c r="K49" s="29" t="str">
        <f t="shared" si="6"/>
        <v/>
      </c>
    </row>
    <row r="50" spans="1:11" x14ac:dyDescent="0.25">
      <c r="A50" s="30" t="str">
        <f>IF('Work Information'!D52="","",'Work Information'!D52)</f>
        <v/>
      </c>
      <c r="B50" s="30" t="str">
        <f t="shared" si="0"/>
        <v/>
      </c>
      <c r="C50" s="30" t="str">
        <f t="shared" si="1"/>
        <v/>
      </c>
      <c r="D50" s="29" t="str">
        <f t="shared" si="2"/>
        <v/>
      </c>
      <c r="E50" s="29" t="str">
        <f t="shared" si="3"/>
        <v/>
      </c>
      <c r="F50" s="29" t="str">
        <f t="shared" si="4"/>
        <v/>
      </c>
      <c r="G50" s="29" t="str">
        <f t="shared" si="5"/>
        <v/>
      </c>
      <c r="K50" s="29" t="str">
        <f t="shared" si="6"/>
        <v/>
      </c>
    </row>
    <row r="51" spans="1:11" x14ac:dyDescent="0.25">
      <c r="A51" s="30" t="str">
        <f>IF('Work Information'!D53="","",'Work Information'!D53)</f>
        <v/>
      </c>
      <c r="B51" s="30" t="str">
        <f t="shared" si="0"/>
        <v/>
      </c>
      <c r="C51" s="30" t="str">
        <f t="shared" si="1"/>
        <v/>
      </c>
      <c r="D51" s="29" t="str">
        <f t="shared" si="2"/>
        <v/>
      </c>
      <c r="E51" s="29" t="str">
        <f t="shared" si="3"/>
        <v/>
      </c>
      <c r="F51" s="29" t="str">
        <f t="shared" si="4"/>
        <v/>
      </c>
      <c r="G51" s="29" t="str">
        <f t="shared" si="5"/>
        <v/>
      </c>
      <c r="K51" s="29" t="str">
        <f t="shared" si="6"/>
        <v/>
      </c>
    </row>
    <row r="52" spans="1:11" x14ac:dyDescent="0.25">
      <c r="A52" s="30" t="str">
        <f>IF('Work Information'!D54="","",'Work Information'!D54)</f>
        <v/>
      </c>
      <c r="B52" s="30" t="str">
        <f t="shared" si="0"/>
        <v/>
      </c>
      <c r="C52" s="30" t="str">
        <f t="shared" si="1"/>
        <v/>
      </c>
      <c r="D52" s="29" t="str">
        <f t="shared" si="2"/>
        <v/>
      </c>
      <c r="E52" s="29" t="str">
        <f t="shared" si="3"/>
        <v/>
      </c>
      <c r="F52" s="29" t="str">
        <f t="shared" si="4"/>
        <v/>
      </c>
      <c r="G52" s="29" t="str">
        <f t="shared" si="5"/>
        <v/>
      </c>
      <c r="K52" s="29" t="str">
        <f t="shared" si="6"/>
        <v/>
      </c>
    </row>
    <row r="53" spans="1:11" x14ac:dyDescent="0.25">
      <c r="A53" s="30" t="str">
        <f>IF('Work Information'!D55="","",'Work Information'!D55)</f>
        <v/>
      </c>
      <c r="B53" s="30" t="str">
        <f t="shared" si="0"/>
        <v/>
      </c>
      <c r="C53" s="30" t="str">
        <f t="shared" si="1"/>
        <v/>
      </c>
      <c r="D53" s="29" t="str">
        <f t="shared" si="2"/>
        <v/>
      </c>
      <c r="E53" s="29" t="str">
        <f t="shared" si="3"/>
        <v/>
      </c>
      <c r="F53" s="29" t="str">
        <f t="shared" si="4"/>
        <v/>
      </c>
      <c r="G53" s="29" t="str">
        <f t="shared" si="5"/>
        <v/>
      </c>
      <c r="K53" s="29" t="str">
        <f t="shared" si="6"/>
        <v/>
      </c>
    </row>
    <row r="54" spans="1:11" x14ac:dyDescent="0.25">
      <c r="A54" s="30" t="str">
        <f>IF('Work Information'!D56="","",'Work Information'!D56)</f>
        <v/>
      </c>
      <c r="B54" s="30" t="str">
        <f t="shared" si="0"/>
        <v/>
      </c>
      <c r="C54" s="30" t="str">
        <f t="shared" si="1"/>
        <v/>
      </c>
      <c r="D54" s="29" t="str">
        <f t="shared" si="2"/>
        <v/>
      </c>
      <c r="E54" s="29" t="str">
        <f t="shared" si="3"/>
        <v/>
      </c>
      <c r="F54" s="29" t="str">
        <f t="shared" si="4"/>
        <v/>
      </c>
      <c r="G54" s="29" t="str">
        <f t="shared" si="5"/>
        <v/>
      </c>
      <c r="K54" s="29" t="str">
        <f t="shared" si="6"/>
        <v/>
      </c>
    </row>
    <row r="55" spans="1:11" x14ac:dyDescent="0.25">
      <c r="A55" s="30" t="str">
        <f>IF('Work Information'!D57="","",'Work Information'!D57)</f>
        <v/>
      </c>
      <c r="B55" s="30" t="str">
        <f t="shared" si="0"/>
        <v/>
      </c>
      <c r="C55" s="30" t="str">
        <f t="shared" si="1"/>
        <v/>
      </c>
      <c r="D55" s="29" t="str">
        <f t="shared" si="2"/>
        <v/>
      </c>
      <c r="E55" s="29" t="str">
        <f t="shared" si="3"/>
        <v/>
      </c>
      <c r="F55" s="29" t="str">
        <f t="shared" si="4"/>
        <v/>
      </c>
      <c r="G55" s="29" t="str">
        <f t="shared" si="5"/>
        <v/>
      </c>
      <c r="K55" s="29" t="str">
        <f t="shared" si="6"/>
        <v/>
      </c>
    </row>
  </sheetData>
  <sheetProtection password="EBE2" sheet="1" objects="1" scenarios="1" selectLockedCells="1" selectUnlockedCells="1"/>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 Information</vt:lpstr>
      <vt:lpstr>Where to Find My Case Number</vt:lpstr>
      <vt:lpstr>Where to Insert Titles</vt:lpstr>
      <vt:lpstr>Office Use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KanKan Yu</dc:creator>
  <cp:lastModifiedBy>library</cp:lastModifiedBy>
  <dcterms:created xsi:type="dcterms:W3CDTF">2015-07-26T20:06:57Z</dcterms:created>
  <dcterms:modified xsi:type="dcterms:W3CDTF">2020-08-18T13:02:21Z</dcterms:modified>
</cp:coreProperties>
</file>